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9440" windowHeight="9735" activeTab="4"/>
  </bookViews>
  <sheets>
    <sheet name="Functii uzuale" sheetId="4" r:id="rId1"/>
    <sheet name="Countif+sumif (1)" sheetId="2" r:id="rId2"/>
    <sheet name="Functia IF" sheetId="1" state="hidden" r:id="rId3"/>
    <sheet name="Functia if (2)" sheetId="5" state="hidden" r:id="rId4"/>
    <sheet name="Countif+Sumif(2)" sheetId="6" r:id="rId5"/>
    <sheet name="Tranzactii" sheetId="8" r:id="rId6"/>
    <sheet name="Produse" sheetId="7" r:id="rId7"/>
  </sheets>
  <definedNames>
    <definedName name="_xlnm._FilterDatabase" localSheetId="1" hidden="1">'Countif+sumif (1)'!$A$1:$E$23</definedName>
    <definedName name="_xlnm._FilterDatabase" localSheetId="6" hidden="1">Produse!$A$1:$H$31</definedName>
    <definedName name="_xlnm._FilterDatabase" localSheetId="5" hidden="1">Tranzactii!$A$1:$C$43</definedName>
  </definedNames>
  <calcPr calcId="145621"/>
</workbook>
</file>

<file path=xl/calcChain.xml><?xml version="1.0" encoding="utf-8"?>
<calcChain xmlns="http://schemas.openxmlformats.org/spreadsheetml/2006/main">
  <c r="F3" i="7" l="1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2" i="7"/>
  <c r="D2" i="5" l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</calcChain>
</file>

<file path=xl/comments1.xml><?xml version="1.0" encoding="utf-8"?>
<comments xmlns="http://schemas.openxmlformats.org/spreadsheetml/2006/main">
  <authors>
    <author>User</author>
  </authors>
  <commentList>
    <comment ref="C3" authorId="0">
      <text>
        <r>
          <rPr>
            <sz val="8"/>
            <color indexed="81"/>
            <rFont val="Tahoma"/>
            <family val="2"/>
          </rPr>
          <t xml:space="preserve">reducerea pentru cilentii Flanco sau Asesoft este 25%; pentru ceilalti clienti este de 10%
</t>
        </r>
      </text>
    </comment>
  </commentList>
</comments>
</file>

<file path=xl/sharedStrings.xml><?xml version="1.0" encoding="utf-8"?>
<sst xmlns="http://schemas.openxmlformats.org/spreadsheetml/2006/main" count="546" uniqueCount="268">
  <si>
    <t>venituri</t>
  </si>
  <si>
    <t>% din venituri</t>
  </si>
  <si>
    <t>trim1</t>
  </si>
  <si>
    <t>trim2</t>
  </si>
  <si>
    <t>trim3</t>
  </si>
  <si>
    <t>trim4</t>
  </si>
  <si>
    <t xml:space="preserve">Cheltuieli </t>
  </si>
  <si>
    <t>Trim1</t>
  </si>
  <si>
    <t>Trim2</t>
  </si>
  <si>
    <t>Trim3</t>
  </si>
  <si>
    <t>Trim4</t>
  </si>
  <si>
    <t xml:space="preserve">Total </t>
  </si>
  <si>
    <t>% din cheltuieli</t>
  </si>
  <si>
    <t>Chirie</t>
  </si>
  <si>
    <t>Publicitate</t>
  </si>
  <si>
    <t>Utilitati</t>
  </si>
  <si>
    <t>Salarii</t>
  </si>
  <si>
    <t>Impozite</t>
  </si>
  <si>
    <t>Consumabile</t>
  </si>
  <si>
    <t>Total</t>
  </si>
  <si>
    <t>Media cheltuielilor/trimestru</t>
  </si>
  <si>
    <t>Maxim cheltuieli</t>
  </si>
  <si>
    <t>Minim cheltuieli</t>
  </si>
  <si>
    <t>Intocmit astazi</t>
  </si>
  <si>
    <t>S.C Best Computers</t>
  </si>
  <si>
    <t>Anul 2011</t>
  </si>
  <si>
    <t>Total venituri 2011</t>
  </si>
  <si>
    <t>Total cheltuieli 2011</t>
  </si>
  <si>
    <t>Profit 2011</t>
  </si>
  <si>
    <t>Client</t>
  </si>
  <si>
    <t>Top Birotica</t>
  </si>
  <si>
    <t>Valoare factura</t>
  </si>
  <si>
    <t>Discount variabill</t>
  </si>
  <si>
    <t>flanco</t>
  </si>
  <si>
    <t>asesoft</t>
  </si>
  <si>
    <t>siveco</t>
  </si>
  <si>
    <t>upc</t>
  </si>
  <si>
    <t>Flanco</t>
  </si>
  <si>
    <t>sanofi</t>
  </si>
  <si>
    <t>smart</t>
  </si>
  <si>
    <t>infotim</t>
  </si>
  <si>
    <t>Agent vanzari</t>
  </si>
  <si>
    <t>Popa Costin</t>
  </si>
  <si>
    <t>Grecu Vasile</t>
  </si>
  <si>
    <t>Albu Cristian</t>
  </si>
  <si>
    <t>Sava Mihai</t>
  </si>
  <si>
    <t>Ion Maria</t>
  </si>
  <si>
    <t>Bratu Emil</t>
  </si>
  <si>
    <t>Stoica Mihai</t>
  </si>
  <si>
    <t>Stoian Elena</t>
  </si>
  <si>
    <t>Costache Bogdan</t>
  </si>
  <si>
    <t>Avram Elena</t>
  </si>
  <si>
    <t>Chiriac Mihai</t>
  </si>
  <si>
    <t>Stroe Virgil</t>
  </si>
  <si>
    <t>Coman Luminita</t>
  </si>
  <si>
    <t>Dinu Loredana</t>
  </si>
  <si>
    <t>ianuarie</t>
  </si>
  <si>
    <t>februarie</t>
  </si>
  <si>
    <t>martie</t>
  </si>
  <si>
    <t>Prima</t>
  </si>
  <si>
    <t>Daca vanzarile lunare au valoarea de cel putin 5000 lei, se primeste o prima de 2% din totalul vanzarilor; in caz contrar nu se primeste prima (celula goala)</t>
  </si>
  <si>
    <t>ELEV</t>
  </si>
  <si>
    <t>Nota1</t>
  </si>
  <si>
    <t>Nota2</t>
  </si>
  <si>
    <t>Nota3</t>
  </si>
  <si>
    <t>Rezultat</t>
  </si>
  <si>
    <t>Media</t>
  </si>
  <si>
    <r>
      <t>In coloana Rezultat afisati textul "</t>
    </r>
    <r>
      <rPr>
        <b/>
        <sz val="11"/>
        <color theme="1"/>
        <rFont val="Calibri"/>
        <family val="2"/>
        <scheme val="minor"/>
      </rPr>
      <t>Admis</t>
    </r>
    <r>
      <rPr>
        <sz val="11"/>
        <color theme="1"/>
        <rFont val="Calibri"/>
        <family val="2"/>
        <charset val="238"/>
        <scheme val="minor"/>
      </rPr>
      <t>" sau "</t>
    </r>
    <r>
      <rPr>
        <b/>
        <sz val="11"/>
        <color theme="1"/>
        <rFont val="Calibri"/>
        <family val="2"/>
        <scheme val="minor"/>
      </rPr>
      <t>Respins</t>
    </r>
    <r>
      <rPr>
        <sz val="11"/>
        <color theme="1"/>
        <rFont val="Calibri"/>
        <family val="2"/>
        <charset val="238"/>
        <scheme val="minor"/>
      </rPr>
      <t>" in functie de conditiile care trebuie indeplinite (nota la fiecare proba trebuie sa fie cel putin 6)</t>
    </r>
  </si>
  <si>
    <t>Produs</t>
  </si>
  <si>
    <t>Cantitate</t>
  </si>
  <si>
    <t>Valoare</t>
  </si>
  <si>
    <t>Data facturii</t>
  </si>
  <si>
    <t>Expert Company</t>
  </si>
  <si>
    <t>Pluspc</t>
  </si>
  <si>
    <t>Servnet</t>
  </si>
  <si>
    <t>Offset</t>
  </si>
  <si>
    <t>Imatisoft</t>
  </si>
  <si>
    <t>Prosper</t>
  </si>
  <si>
    <t>Birotica Center</t>
  </si>
  <si>
    <t>Smart</t>
  </si>
  <si>
    <t>Betacom</t>
  </si>
  <si>
    <t>TotalSoft</t>
  </si>
  <si>
    <t>Impex</t>
  </si>
  <si>
    <t>Top Office</t>
  </si>
  <si>
    <t>Activ</t>
  </si>
  <si>
    <t>Monitor</t>
  </si>
  <si>
    <t>Tastatura</t>
  </si>
  <si>
    <t>Mouse</t>
  </si>
  <si>
    <t>Boxe</t>
  </si>
  <si>
    <t>Dvd-Rw</t>
  </si>
  <si>
    <t>UC</t>
  </si>
  <si>
    <t>CD-rw</t>
  </si>
  <si>
    <t>Harddisk</t>
  </si>
  <si>
    <t>Cate facturi s-au emis clientululi Plus PC</t>
  </si>
  <si>
    <t>Cate facturi s-au emis dupa data de 20.01.2012</t>
  </si>
  <si>
    <t>Cantitatea totala de monitoare</t>
  </si>
  <si>
    <t>Calculati valoarea totala pentru produsul Boxe</t>
  </si>
  <si>
    <t>Cate facturi au valoarea de 1500</t>
  </si>
  <si>
    <t>&lt;1000</t>
  </si>
  <si>
    <t>&gt;1300</t>
  </si>
  <si>
    <t>Cate facturi au valoarea &gt;1300</t>
  </si>
  <si>
    <t>Cate facturi au valoarea mai mica de 1000</t>
  </si>
  <si>
    <t>Valoarea totala a facturilor clientului Activ</t>
  </si>
  <si>
    <t>Valoarea totala a facturilor clientului Impex</t>
  </si>
  <si>
    <t>Cantitatea totala de monitoare achizitionata de clientul Smart</t>
  </si>
  <si>
    <t>Cantitatea totala de tastaturi achizitionate de Prosper</t>
  </si>
  <si>
    <t>Romania</t>
  </si>
  <si>
    <t>PANTOSAL</t>
  </si>
  <si>
    <t>PANTOPRAZOL 10 mg</t>
  </si>
  <si>
    <t>PANTOPRAZOL 15 mg</t>
  </si>
  <si>
    <t>PACID 1 mg</t>
  </si>
  <si>
    <t>Elvetia</t>
  </si>
  <si>
    <t>PACID</t>
  </si>
  <si>
    <t>ZIPANTOLA</t>
  </si>
  <si>
    <t>PANTEXEL</t>
  </si>
  <si>
    <t>Franta</t>
  </si>
  <si>
    <t>AZATOL</t>
  </si>
  <si>
    <t>Austria</t>
  </si>
  <si>
    <t>NOLPAZA</t>
  </si>
  <si>
    <t>PANTOSAL 20 mg</t>
  </si>
  <si>
    <t>PANTOSAL 15 mg</t>
  </si>
  <si>
    <t>DYSPEX</t>
  </si>
  <si>
    <t>DYSPEX A</t>
  </si>
  <si>
    <t>PANTOPRAZOL B</t>
  </si>
  <si>
    <t>PANTOPRAZOL A</t>
  </si>
  <si>
    <t>Anglia</t>
  </si>
  <si>
    <t>PACID A</t>
  </si>
  <si>
    <t>SELTRAZ</t>
  </si>
  <si>
    <t>CONTROLOC</t>
  </si>
  <si>
    <t>CONTROLOC 15 mg</t>
  </si>
  <si>
    <r>
      <t xml:space="preserve">Afisati in coloana </t>
    </r>
    <r>
      <rPr>
        <b/>
        <sz val="11"/>
        <color theme="1"/>
        <rFont val="Calibri"/>
        <family val="2"/>
        <scheme val="minor"/>
      </rPr>
      <t>Compensat</t>
    </r>
    <r>
      <rPr>
        <sz val="11"/>
        <color theme="1"/>
        <rFont val="Calibri"/>
        <family val="2"/>
        <charset val="238"/>
        <scheme val="minor"/>
      </rPr>
      <t xml:space="preserve"> textul "Da" numai daca sunt indeplinite 2 conditii: medicamentul este din Romania si are pretul mai mic de 30; in caz contrar afisati textul "nu"
</t>
    </r>
  </si>
  <si>
    <t>CONTROLOC 20 mg</t>
  </si>
  <si>
    <t>ZENCOPAN</t>
  </si>
  <si>
    <t>Compensat</t>
  </si>
  <si>
    <t>tara</t>
  </si>
  <si>
    <t>Pret unitar</t>
  </si>
  <si>
    <t>Nume</t>
  </si>
  <si>
    <t>Prenume</t>
  </si>
  <si>
    <t>Data Angajarii</t>
  </si>
  <si>
    <t>Departament</t>
  </si>
  <si>
    <t>Functia</t>
  </si>
  <si>
    <t>Florea</t>
  </si>
  <si>
    <t>Ion</t>
  </si>
  <si>
    <t>Contabilitate</t>
  </si>
  <si>
    <t>Contabil</t>
  </si>
  <si>
    <t>Maxim</t>
  </si>
  <si>
    <t>Ioana</t>
  </si>
  <si>
    <t>HR</t>
  </si>
  <si>
    <t>Manager</t>
  </si>
  <si>
    <t>Grecu</t>
  </si>
  <si>
    <t>Elena</t>
  </si>
  <si>
    <t>Marketing</t>
  </si>
  <si>
    <t>Murgu</t>
  </si>
  <si>
    <t>Mihai</t>
  </si>
  <si>
    <t>IT</t>
  </si>
  <si>
    <t>Dumitru</t>
  </si>
  <si>
    <t>Florin</t>
  </si>
  <si>
    <t>Programator</t>
  </si>
  <si>
    <t>Negru</t>
  </si>
  <si>
    <t>Specialist recrutare</t>
  </si>
  <si>
    <t>CRM</t>
  </si>
  <si>
    <t>Analist</t>
  </si>
  <si>
    <t>Brad</t>
  </si>
  <si>
    <t>Senior Analist</t>
  </si>
  <si>
    <t>Martin</t>
  </si>
  <si>
    <t>Operator Telemarketing</t>
  </si>
  <si>
    <t>Matei</t>
  </si>
  <si>
    <t>Administrator DB</t>
  </si>
  <si>
    <t>Maria</t>
  </si>
  <si>
    <t>Economist</t>
  </si>
  <si>
    <t>Andea</t>
  </si>
  <si>
    <t>Paul</t>
  </si>
  <si>
    <t>Recruter</t>
  </si>
  <si>
    <t>Cretu</t>
  </si>
  <si>
    <t>Madalina</t>
  </si>
  <si>
    <t>Analist Piata</t>
  </si>
  <si>
    <t>Coordonator Proiecte</t>
  </si>
  <si>
    <t>Mihaela</t>
  </si>
  <si>
    <t>Analist loialitate</t>
  </si>
  <si>
    <t>Andreea</t>
  </si>
  <si>
    <t>Analist Salarii</t>
  </si>
  <si>
    <t>Ionescu</t>
  </si>
  <si>
    <t>Mabel</t>
  </si>
  <si>
    <t>Marinescu</t>
  </si>
  <si>
    <t>Ionel</t>
  </si>
  <si>
    <t>Administrator Retea</t>
  </si>
  <si>
    <t>Numar salariati</t>
  </si>
  <si>
    <t>numar salariati angajati dupa data de 01.05.2009</t>
  </si>
  <si>
    <t>numar salariati cu functia manager</t>
  </si>
  <si>
    <t>numar salariati cu salariul de 2000 lei</t>
  </si>
  <si>
    <t>suma salariilor pentru functia de contabil</t>
  </si>
  <si>
    <t>suma salariilor pentru functia manager</t>
  </si>
  <si>
    <t>suma salariilor din departamentul IT</t>
  </si>
  <si>
    <t>cati salariati s-au angajat pe data de 18.07.2005</t>
  </si>
  <si>
    <t>numar facturi neachitate</t>
  </si>
  <si>
    <t>numar facturi achitate</t>
  </si>
  <si>
    <t>cantitatea totala de laptopuri</t>
  </si>
  <si>
    <t>cantitatea totala de boxe</t>
  </si>
  <si>
    <t>cantitatea totala de tastaturi</t>
  </si>
  <si>
    <t>cantitatea totala de monitoare</t>
  </si>
  <si>
    <t>nu</t>
  </si>
  <si>
    <t>Laptop</t>
  </si>
  <si>
    <t>F026</t>
  </si>
  <si>
    <t>da</t>
  </si>
  <si>
    <t>F022</t>
  </si>
  <si>
    <t>F017</t>
  </si>
  <si>
    <t>F025</t>
  </si>
  <si>
    <t>F001</t>
  </si>
  <si>
    <t>F018</t>
  </si>
  <si>
    <t>F023</t>
  </si>
  <si>
    <t>cate facturi s-au emispana pe  data de 15.01.2013</t>
  </si>
  <si>
    <t>F009</t>
  </si>
  <si>
    <t>cate facturi s-au emis pe data de 08.01.2013</t>
  </si>
  <si>
    <t>F005</t>
  </si>
  <si>
    <t>cate facturi s-au emis dupa data de15.01.2013</t>
  </si>
  <si>
    <t>Imprimanta</t>
  </si>
  <si>
    <t>F002</t>
  </si>
  <si>
    <t>Viami Computers</t>
  </si>
  <si>
    <t>cate facturi s-au emis pe data de04.01.2013</t>
  </si>
  <si>
    <t>F014</t>
  </si>
  <si>
    <t>cate facturi s-au emis pe data de19.01.2013</t>
  </si>
  <si>
    <t>Camera web</t>
  </si>
  <si>
    <t>F013</t>
  </si>
  <si>
    <t>cate facturi s-au emis pe data de23.01.2013</t>
  </si>
  <si>
    <t>F015</t>
  </si>
  <si>
    <t>F012</t>
  </si>
  <si>
    <t>DVD-RW</t>
  </si>
  <si>
    <t>F008</t>
  </si>
  <si>
    <t>F004</t>
  </si>
  <si>
    <t>F003</t>
  </si>
  <si>
    <t>F016</t>
  </si>
  <si>
    <t>F028</t>
  </si>
  <si>
    <t>F011</t>
  </si>
  <si>
    <t>cate facturi s-au emis clientului betacom</t>
  </si>
  <si>
    <t>F006</t>
  </si>
  <si>
    <t>cate facturi s-au emis clientului pluspc</t>
  </si>
  <si>
    <t>F027</t>
  </si>
  <si>
    <t>cate facturi s-au emis clientului impex</t>
  </si>
  <si>
    <t>Cablu date</t>
  </si>
  <si>
    <t>F019</t>
  </si>
  <si>
    <t>cate facturi s-au emis clientului smart</t>
  </si>
  <si>
    <t>F010</t>
  </si>
  <si>
    <t>F020</t>
  </si>
  <si>
    <t>F029</t>
  </si>
  <si>
    <t>F030</t>
  </si>
  <si>
    <t>F021</t>
  </si>
  <si>
    <t>F007</t>
  </si>
  <si>
    <t>F024</t>
  </si>
  <si>
    <t>Achitat/neachitat</t>
  </si>
  <si>
    <t>Pret</t>
  </si>
  <si>
    <t>Numar factura</t>
  </si>
  <si>
    <t>Bucuresti</t>
  </si>
  <si>
    <t>Oradea</t>
  </si>
  <si>
    <t>Brasov</t>
  </si>
  <si>
    <t>Ploiesti</t>
  </si>
  <si>
    <t>Pitesti</t>
  </si>
  <si>
    <t>Timisoara</t>
  </si>
  <si>
    <t>Bacau</t>
  </si>
  <si>
    <t>Cate tranzactii a realizat agentul Andea in Brasov</t>
  </si>
  <si>
    <t>Cate tranzactii a realizat agentul Marinescu in Bucuresti</t>
  </si>
  <si>
    <t>Cate tranzactii s-au efectuat la Ploiesti</t>
  </si>
  <si>
    <t>Cate tranzactii s-au efectuat la Brasov</t>
  </si>
  <si>
    <t>Cate tranzactii s-au efectuat la Bucuresti</t>
  </si>
  <si>
    <t>Cate tranzactii s-au efectuat la Oradea</t>
  </si>
  <si>
    <t>Data tranzatiei</t>
  </si>
  <si>
    <t>Punct de lucru</t>
  </si>
  <si>
    <t>Agent</t>
  </si>
  <si>
    <t>Salariu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</si>
</sst>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1" xfId="1" applyBorder="1"/>
    <xf numFmtId="0" fontId="1" fillId="0" borderId="2" xfId="1" applyBorder="1"/>
    <xf numFmtId="0" fontId="2" fillId="0" borderId="0" xfId="1" applyFont="1"/>
    <xf numFmtId="0" fontId="2" fillId="2" borderId="1" xfId="1" applyFont="1" applyFill="1" applyBorder="1" applyAlignment="1">
      <alignment horizontal="center"/>
    </xf>
    <xf numFmtId="0" fontId="2" fillId="2" borderId="1" xfId="1" applyFont="1" applyFill="1" applyBorder="1"/>
    <xf numFmtId="0" fontId="4" fillId="0" borderId="0" xfId="1" applyFont="1"/>
    <xf numFmtId="0" fontId="0" fillId="0" borderId="1" xfId="0" applyBorder="1"/>
    <xf numFmtId="14" fontId="0" fillId="0" borderId="1" xfId="0" applyNumberFormat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0" fillId="0" borderId="1" xfId="0" applyFill="1" applyBorder="1"/>
    <xf numFmtId="0" fontId="2" fillId="3" borderId="1" xfId="0" applyFont="1" applyFill="1" applyBorder="1" applyAlignment="1">
      <alignment horizontal="center"/>
    </xf>
    <xf numFmtId="0" fontId="0" fillId="0" borderId="9" xfId="0" applyBorder="1"/>
    <xf numFmtId="2" fontId="0" fillId="0" borderId="1" xfId="0" applyNumberFormat="1" applyBorder="1"/>
    <xf numFmtId="2" fontId="3" fillId="4" borderId="1" xfId="0" applyNumberFormat="1" applyFont="1" applyFill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0" fontId="5" fillId="5" borderId="1" xfId="0" applyFont="1" applyFill="1" applyBorder="1" applyAlignment="1">
      <alignment horizontal="center"/>
    </xf>
    <xf numFmtId="0" fontId="2" fillId="0" borderId="1" xfId="2" applyFont="1" applyBorder="1"/>
    <xf numFmtId="0" fontId="2" fillId="0" borderId="1" xfId="2" applyFont="1" applyFill="1" applyBorder="1"/>
    <xf numFmtId="0" fontId="0" fillId="0" borderId="2" xfId="0" applyBorder="1"/>
    <xf numFmtId="0" fontId="0" fillId="6" borderId="1" xfId="0" applyFill="1" applyBorder="1"/>
    <xf numFmtId="0" fontId="5" fillId="6" borderId="1" xfId="0" applyFont="1" applyFill="1" applyBorder="1"/>
    <xf numFmtId="0" fontId="0" fillId="0" borderId="0" xfId="0" applyAlignment="1">
      <alignment wrapText="1"/>
    </xf>
    <xf numFmtId="0" fontId="7" fillId="8" borderId="1" xfId="0" applyFont="1" applyFill="1" applyBorder="1" applyAlignment="1">
      <alignment horizontal="center"/>
    </xf>
    <xf numFmtId="22" fontId="9" fillId="9" borderId="10" xfId="3" applyNumberFormat="1" applyFont="1" applyFill="1" applyBorder="1" applyAlignment="1"/>
    <xf numFmtId="0" fontId="9" fillId="9" borderId="10" xfId="3" applyNumberFormat="1" applyFont="1" applyFill="1" applyBorder="1" applyAlignment="1"/>
    <xf numFmtId="22" fontId="8" fillId="10" borderId="10" xfId="3" applyNumberFormat="1" applyFont="1" applyFill="1" applyBorder="1" applyAlignment="1"/>
    <xf numFmtId="14" fontId="8" fillId="10" borderId="10" xfId="3" applyNumberFormat="1" applyFont="1" applyFill="1" applyBorder="1" applyAlignment="1"/>
    <xf numFmtId="0" fontId="8" fillId="10" borderId="10" xfId="3" applyNumberFormat="1" applyFont="1" applyFill="1" applyBorder="1" applyAlignment="1"/>
    <xf numFmtId="22" fontId="8" fillId="0" borderId="10" xfId="3" applyNumberFormat="1" applyFont="1" applyBorder="1" applyAlignment="1"/>
    <xf numFmtId="14" fontId="8" fillId="0" borderId="10" xfId="3" applyNumberFormat="1" applyFont="1" applyBorder="1" applyAlignment="1"/>
    <xf numFmtId="0" fontId="8" fillId="0" borderId="10" xfId="3" applyNumberFormat="1" applyFont="1" applyBorder="1" applyAlignment="1"/>
    <xf numFmtId="0" fontId="0" fillId="7" borderId="1" xfId="0" applyFill="1" applyBorder="1"/>
    <xf numFmtId="14" fontId="0" fillId="0" borderId="0" xfId="0" applyNumberFormat="1"/>
    <xf numFmtId="0" fontId="10" fillId="4" borderId="1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0" fontId="11" fillId="4" borderId="1" xfId="0" applyFont="1" applyFill="1" applyBorder="1"/>
    <xf numFmtId="0" fontId="5" fillId="0" borderId="1" xfId="0" applyFont="1" applyBorder="1" applyAlignment="1">
      <alignment horizontal="right"/>
    </xf>
    <xf numFmtId="0" fontId="2" fillId="0" borderId="1" xfId="4" applyFont="1" applyFill="1" applyBorder="1"/>
    <xf numFmtId="0" fontId="2" fillId="0" borderId="1" xfId="4" applyFont="1" applyBorder="1"/>
    <xf numFmtId="0" fontId="11" fillId="0" borderId="1" xfId="0" applyFont="1" applyBorder="1"/>
    <xf numFmtId="22" fontId="1" fillId="0" borderId="1" xfId="5" applyNumberFormat="1" applyFont="1" applyBorder="1"/>
    <xf numFmtId="0" fontId="5" fillId="7" borderId="1" xfId="0" applyFont="1" applyFill="1" applyBorder="1" applyAlignment="1">
      <alignment horizontal="center"/>
    </xf>
    <xf numFmtId="0" fontId="0" fillId="3" borderId="10" xfId="0" applyFill="1" applyBorder="1" applyAlignment="1">
      <alignment horizontal="center" wrapText="1"/>
    </xf>
    <xf numFmtId="0" fontId="0" fillId="3" borderId="11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0" fontId="0" fillId="3" borderId="16" xfId="0" applyFill="1" applyBorder="1" applyAlignment="1">
      <alignment horizontal="center" wrapText="1"/>
    </xf>
    <xf numFmtId="0" fontId="0" fillId="3" borderId="17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7" borderId="3" xfId="0" applyFill="1" applyBorder="1" applyAlignment="1">
      <alignment horizontal="center" wrapText="1"/>
    </xf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9" fillId="9" borderId="1" xfId="3" applyNumberFormat="1" applyFont="1" applyFill="1" applyBorder="1" applyAlignment="1"/>
    <xf numFmtId="0" fontId="8" fillId="10" borderId="1" xfId="3" applyNumberFormat="1" applyFont="1" applyFill="1" applyBorder="1" applyAlignment="1"/>
    <xf numFmtId="0" fontId="8" fillId="0" borderId="1" xfId="3" applyNumberFormat="1" applyFont="1" applyBorder="1" applyAlignment="1"/>
  </cellXfs>
  <cellStyles count="6">
    <cellStyle name="Normal" xfId="0" builtinId="0"/>
    <cellStyle name="Normal 2" xfId="1"/>
    <cellStyle name="Normal_aplicatii 2 excel" xfId="2"/>
    <cellStyle name="Normal_aplicatii 2 excel 2" xfId="4"/>
    <cellStyle name="Normal_vanzari" xfId="3"/>
    <cellStyle name="Normal_vanzari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7" workbookViewId="0">
      <selection activeCell="B11" sqref="B11"/>
    </sheetView>
  </sheetViews>
  <sheetFormatPr defaultRowHeight="12.75" x14ac:dyDescent="0.2"/>
  <cols>
    <col min="1" max="1" width="28.5703125" style="1" customWidth="1"/>
    <col min="2" max="2" width="19.140625" style="1" customWidth="1"/>
    <col min="3" max="3" width="16.5703125" style="1" customWidth="1"/>
    <col min="4" max="5" width="9.140625" style="1"/>
    <col min="6" max="6" width="15.5703125" style="1" customWidth="1"/>
    <col min="7" max="7" width="19.85546875" style="1" customWidth="1"/>
    <col min="8" max="256" width="9.140625" style="1"/>
    <col min="257" max="257" width="25.28515625" style="1" customWidth="1"/>
    <col min="258" max="258" width="9.140625" style="1"/>
    <col min="259" max="259" width="13" style="1" customWidth="1"/>
    <col min="260" max="261" width="9.140625" style="1"/>
    <col min="262" max="262" width="15.5703125" style="1" customWidth="1"/>
    <col min="263" max="263" width="14.7109375" style="1" customWidth="1"/>
    <col min="264" max="512" width="9.140625" style="1"/>
    <col min="513" max="513" width="25.28515625" style="1" customWidth="1"/>
    <col min="514" max="514" width="9.140625" style="1"/>
    <col min="515" max="515" width="13" style="1" customWidth="1"/>
    <col min="516" max="517" width="9.140625" style="1"/>
    <col min="518" max="518" width="15.5703125" style="1" customWidth="1"/>
    <col min="519" max="519" width="14.7109375" style="1" customWidth="1"/>
    <col min="520" max="768" width="9.140625" style="1"/>
    <col min="769" max="769" width="25.28515625" style="1" customWidth="1"/>
    <col min="770" max="770" width="9.140625" style="1"/>
    <col min="771" max="771" width="13" style="1" customWidth="1"/>
    <col min="772" max="773" width="9.140625" style="1"/>
    <col min="774" max="774" width="15.5703125" style="1" customWidth="1"/>
    <col min="775" max="775" width="14.7109375" style="1" customWidth="1"/>
    <col min="776" max="1024" width="9.140625" style="1"/>
    <col min="1025" max="1025" width="25.28515625" style="1" customWidth="1"/>
    <col min="1026" max="1026" width="9.140625" style="1"/>
    <col min="1027" max="1027" width="13" style="1" customWidth="1"/>
    <col min="1028" max="1029" width="9.140625" style="1"/>
    <col min="1030" max="1030" width="15.5703125" style="1" customWidth="1"/>
    <col min="1031" max="1031" width="14.7109375" style="1" customWidth="1"/>
    <col min="1032" max="1280" width="9.140625" style="1"/>
    <col min="1281" max="1281" width="25.28515625" style="1" customWidth="1"/>
    <col min="1282" max="1282" width="9.140625" style="1"/>
    <col min="1283" max="1283" width="13" style="1" customWidth="1"/>
    <col min="1284" max="1285" width="9.140625" style="1"/>
    <col min="1286" max="1286" width="15.5703125" style="1" customWidth="1"/>
    <col min="1287" max="1287" width="14.7109375" style="1" customWidth="1"/>
    <col min="1288" max="1536" width="9.140625" style="1"/>
    <col min="1537" max="1537" width="25.28515625" style="1" customWidth="1"/>
    <col min="1538" max="1538" width="9.140625" style="1"/>
    <col min="1539" max="1539" width="13" style="1" customWidth="1"/>
    <col min="1540" max="1541" width="9.140625" style="1"/>
    <col min="1542" max="1542" width="15.5703125" style="1" customWidth="1"/>
    <col min="1543" max="1543" width="14.7109375" style="1" customWidth="1"/>
    <col min="1544" max="1792" width="9.140625" style="1"/>
    <col min="1793" max="1793" width="25.28515625" style="1" customWidth="1"/>
    <col min="1794" max="1794" width="9.140625" style="1"/>
    <col min="1795" max="1795" width="13" style="1" customWidth="1"/>
    <col min="1796" max="1797" width="9.140625" style="1"/>
    <col min="1798" max="1798" width="15.5703125" style="1" customWidth="1"/>
    <col min="1799" max="1799" width="14.7109375" style="1" customWidth="1"/>
    <col min="1800" max="2048" width="9.140625" style="1"/>
    <col min="2049" max="2049" width="25.28515625" style="1" customWidth="1"/>
    <col min="2050" max="2050" width="9.140625" style="1"/>
    <col min="2051" max="2051" width="13" style="1" customWidth="1"/>
    <col min="2052" max="2053" width="9.140625" style="1"/>
    <col min="2054" max="2054" width="15.5703125" style="1" customWidth="1"/>
    <col min="2055" max="2055" width="14.7109375" style="1" customWidth="1"/>
    <col min="2056" max="2304" width="9.140625" style="1"/>
    <col min="2305" max="2305" width="25.28515625" style="1" customWidth="1"/>
    <col min="2306" max="2306" width="9.140625" style="1"/>
    <col min="2307" max="2307" width="13" style="1" customWidth="1"/>
    <col min="2308" max="2309" width="9.140625" style="1"/>
    <col min="2310" max="2310" width="15.5703125" style="1" customWidth="1"/>
    <col min="2311" max="2311" width="14.7109375" style="1" customWidth="1"/>
    <col min="2312" max="2560" width="9.140625" style="1"/>
    <col min="2561" max="2561" width="25.28515625" style="1" customWidth="1"/>
    <col min="2562" max="2562" width="9.140625" style="1"/>
    <col min="2563" max="2563" width="13" style="1" customWidth="1"/>
    <col min="2564" max="2565" width="9.140625" style="1"/>
    <col min="2566" max="2566" width="15.5703125" style="1" customWidth="1"/>
    <col min="2567" max="2567" width="14.7109375" style="1" customWidth="1"/>
    <col min="2568" max="2816" width="9.140625" style="1"/>
    <col min="2817" max="2817" width="25.28515625" style="1" customWidth="1"/>
    <col min="2818" max="2818" width="9.140625" style="1"/>
    <col min="2819" max="2819" width="13" style="1" customWidth="1"/>
    <col min="2820" max="2821" width="9.140625" style="1"/>
    <col min="2822" max="2822" width="15.5703125" style="1" customWidth="1"/>
    <col min="2823" max="2823" width="14.7109375" style="1" customWidth="1"/>
    <col min="2824" max="3072" width="9.140625" style="1"/>
    <col min="3073" max="3073" width="25.28515625" style="1" customWidth="1"/>
    <col min="3074" max="3074" width="9.140625" style="1"/>
    <col min="3075" max="3075" width="13" style="1" customWidth="1"/>
    <col min="3076" max="3077" width="9.140625" style="1"/>
    <col min="3078" max="3078" width="15.5703125" style="1" customWidth="1"/>
    <col min="3079" max="3079" width="14.7109375" style="1" customWidth="1"/>
    <col min="3080" max="3328" width="9.140625" style="1"/>
    <col min="3329" max="3329" width="25.28515625" style="1" customWidth="1"/>
    <col min="3330" max="3330" width="9.140625" style="1"/>
    <col min="3331" max="3331" width="13" style="1" customWidth="1"/>
    <col min="3332" max="3333" width="9.140625" style="1"/>
    <col min="3334" max="3334" width="15.5703125" style="1" customWidth="1"/>
    <col min="3335" max="3335" width="14.7109375" style="1" customWidth="1"/>
    <col min="3336" max="3584" width="9.140625" style="1"/>
    <col min="3585" max="3585" width="25.28515625" style="1" customWidth="1"/>
    <col min="3586" max="3586" width="9.140625" style="1"/>
    <col min="3587" max="3587" width="13" style="1" customWidth="1"/>
    <col min="3588" max="3589" width="9.140625" style="1"/>
    <col min="3590" max="3590" width="15.5703125" style="1" customWidth="1"/>
    <col min="3591" max="3591" width="14.7109375" style="1" customWidth="1"/>
    <col min="3592" max="3840" width="9.140625" style="1"/>
    <col min="3841" max="3841" width="25.28515625" style="1" customWidth="1"/>
    <col min="3842" max="3842" width="9.140625" style="1"/>
    <col min="3843" max="3843" width="13" style="1" customWidth="1"/>
    <col min="3844" max="3845" width="9.140625" style="1"/>
    <col min="3846" max="3846" width="15.5703125" style="1" customWidth="1"/>
    <col min="3847" max="3847" width="14.7109375" style="1" customWidth="1"/>
    <col min="3848" max="4096" width="9.140625" style="1"/>
    <col min="4097" max="4097" width="25.28515625" style="1" customWidth="1"/>
    <col min="4098" max="4098" width="9.140625" style="1"/>
    <col min="4099" max="4099" width="13" style="1" customWidth="1"/>
    <col min="4100" max="4101" width="9.140625" style="1"/>
    <col min="4102" max="4102" width="15.5703125" style="1" customWidth="1"/>
    <col min="4103" max="4103" width="14.7109375" style="1" customWidth="1"/>
    <col min="4104" max="4352" width="9.140625" style="1"/>
    <col min="4353" max="4353" width="25.28515625" style="1" customWidth="1"/>
    <col min="4354" max="4354" width="9.140625" style="1"/>
    <col min="4355" max="4355" width="13" style="1" customWidth="1"/>
    <col min="4356" max="4357" width="9.140625" style="1"/>
    <col min="4358" max="4358" width="15.5703125" style="1" customWidth="1"/>
    <col min="4359" max="4359" width="14.7109375" style="1" customWidth="1"/>
    <col min="4360" max="4608" width="9.140625" style="1"/>
    <col min="4609" max="4609" width="25.28515625" style="1" customWidth="1"/>
    <col min="4610" max="4610" width="9.140625" style="1"/>
    <col min="4611" max="4611" width="13" style="1" customWidth="1"/>
    <col min="4612" max="4613" width="9.140625" style="1"/>
    <col min="4614" max="4614" width="15.5703125" style="1" customWidth="1"/>
    <col min="4615" max="4615" width="14.7109375" style="1" customWidth="1"/>
    <col min="4616" max="4864" width="9.140625" style="1"/>
    <col min="4865" max="4865" width="25.28515625" style="1" customWidth="1"/>
    <col min="4866" max="4866" width="9.140625" style="1"/>
    <col min="4867" max="4867" width="13" style="1" customWidth="1"/>
    <col min="4868" max="4869" width="9.140625" style="1"/>
    <col min="4870" max="4870" width="15.5703125" style="1" customWidth="1"/>
    <col min="4871" max="4871" width="14.7109375" style="1" customWidth="1"/>
    <col min="4872" max="5120" width="9.140625" style="1"/>
    <col min="5121" max="5121" width="25.28515625" style="1" customWidth="1"/>
    <col min="5122" max="5122" width="9.140625" style="1"/>
    <col min="5123" max="5123" width="13" style="1" customWidth="1"/>
    <col min="5124" max="5125" width="9.140625" style="1"/>
    <col min="5126" max="5126" width="15.5703125" style="1" customWidth="1"/>
    <col min="5127" max="5127" width="14.7109375" style="1" customWidth="1"/>
    <col min="5128" max="5376" width="9.140625" style="1"/>
    <col min="5377" max="5377" width="25.28515625" style="1" customWidth="1"/>
    <col min="5378" max="5378" width="9.140625" style="1"/>
    <col min="5379" max="5379" width="13" style="1" customWidth="1"/>
    <col min="5380" max="5381" width="9.140625" style="1"/>
    <col min="5382" max="5382" width="15.5703125" style="1" customWidth="1"/>
    <col min="5383" max="5383" width="14.7109375" style="1" customWidth="1"/>
    <col min="5384" max="5632" width="9.140625" style="1"/>
    <col min="5633" max="5633" width="25.28515625" style="1" customWidth="1"/>
    <col min="5634" max="5634" width="9.140625" style="1"/>
    <col min="5635" max="5635" width="13" style="1" customWidth="1"/>
    <col min="5636" max="5637" width="9.140625" style="1"/>
    <col min="5638" max="5638" width="15.5703125" style="1" customWidth="1"/>
    <col min="5639" max="5639" width="14.7109375" style="1" customWidth="1"/>
    <col min="5640" max="5888" width="9.140625" style="1"/>
    <col min="5889" max="5889" width="25.28515625" style="1" customWidth="1"/>
    <col min="5890" max="5890" width="9.140625" style="1"/>
    <col min="5891" max="5891" width="13" style="1" customWidth="1"/>
    <col min="5892" max="5893" width="9.140625" style="1"/>
    <col min="5894" max="5894" width="15.5703125" style="1" customWidth="1"/>
    <col min="5895" max="5895" width="14.7109375" style="1" customWidth="1"/>
    <col min="5896" max="6144" width="9.140625" style="1"/>
    <col min="6145" max="6145" width="25.28515625" style="1" customWidth="1"/>
    <col min="6146" max="6146" width="9.140625" style="1"/>
    <col min="6147" max="6147" width="13" style="1" customWidth="1"/>
    <col min="6148" max="6149" width="9.140625" style="1"/>
    <col min="6150" max="6150" width="15.5703125" style="1" customWidth="1"/>
    <col min="6151" max="6151" width="14.7109375" style="1" customWidth="1"/>
    <col min="6152" max="6400" width="9.140625" style="1"/>
    <col min="6401" max="6401" width="25.28515625" style="1" customWidth="1"/>
    <col min="6402" max="6402" width="9.140625" style="1"/>
    <col min="6403" max="6403" width="13" style="1" customWidth="1"/>
    <col min="6404" max="6405" width="9.140625" style="1"/>
    <col min="6406" max="6406" width="15.5703125" style="1" customWidth="1"/>
    <col min="6407" max="6407" width="14.7109375" style="1" customWidth="1"/>
    <col min="6408" max="6656" width="9.140625" style="1"/>
    <col min="6657" max="6657" width="25.28515625" style="1" customWidth="1"/>
    <col min="6658" max="6658" width="9.140625" style="1"/>
    <col min="6659" max="6659" width="13" style="1" customWidth="1"/>
    <col min="6660" max="6661" width="9.140625" style="1"/>
    <col min="6662" max="6662" width="15.5703125" style="1" customWidth="1"/>
    <col min="6663" max="6663" width="14.7109375" style="1" customWidth="1"/>
    <col min="6664" max="6912" width="9.140625" style="1"/>
    <col min="6913" max="6913" width="25.28515625" style="1" customWidth="1"/>
    <col min="6914" max="6914" width="9.140625" style="1"/>
    <col min="6915" max="6915" width="13" style="1" customWidth="1"/>
    <col min="6916" max="6917" width="9.140625" style="1"/>
    <col min="6918" max="6918" width="15.5703125" style="1" customWidth="1"/>
    <col min="6919" max="6919" width="14.7109375" style="1" customWidth="1"/>
    <col min="6920" max="7168" width="9.140625" style="1"/>
    <col min="7169" max="7169" width="25.28515625" style="1" customWidth="1"/>
    <col min="7170" max="7170" width="9.140625" style="1"/>
    <col min="7171" max="7171" width="13" style="1" customWidth="1"/>
    <col min="7172" max="7173" width="9.140625" style="1"/>
    <col min="7174" max="7174" width="15.5703125" style="1" customWidth="1"/>
    <col min="7175" max="7175" width="14.7109375" style="1" customWidth="1"/>
    <col min="7176" max="7424" width="9.140625" style="1"/>
    <col min="7425" max="7425" width="25.28515625" style="1" customWidth="1"/>
    <col min="7426" max="7426" width="9.140625" style="1"/>
    <col min="7427" max="7427" width="13" style="1" customWidth="1"/>
    <col min="7428" max="7429" width="9.140625" style="1"/>
    <col min="7430" max="7430" width="15.5703125" style="1" customWidth="1"/>
    <col min="7431" max="7431" width="14.7109375" style="1" customWidth="1"/>
    <col min="7432" max="7680" width="9.140625" style="1"/>
    <col min="7681" max="7681" width="25.28515625" style="1" customWidth="1"/>
    <col min="7682" max="7682" width="9.140625" style="1"/>
    <col min="7683" max="7683" width="13" style="1" customWidth="1"/>
    <col min="7684" max="7685" width="9.140625" style="1"/>
    <col min="7686" max="7686" width="15.5703125" style="1" customWidth="1"/>
    <col min="7687" max="7687" width="14.7109375" style="1" customWidth="1"/>
    <col min="7688" max="7936" width="9.140625" style="1"/>
    <col min="7937" max="7937" width="25.28515625" style="1" customWidth="1"/>
    <col min="7938" max="7938" width="9.140625" style="1"/>
    <col min="7939" max="7939" width="13" style="1" customWidth="1"/>
    <col min="7940" max="7941" width="9.140625" style="1"/>
    <col min="7942" max="7942" width="15.5703125" style="1" customWidth="1"/>
    <col min="7943" max="7943" width="14.7109375" style="1" customWidth="1"/>
    <col min="7944" max="8192" width="9.140625" style="1"/>
    <col min="8193" max="8193" width="25.28515625" style="1" customWidth="1"/>
    <col min="8194" max="8194" width="9.140625" style="1"/>
    <col min="8195" max="8195" width="13" style="1" customWidth="1"/>
    <col min="8196" max="8197" width="9.140625" style="1"/>
    <col min="8198" max="8198" width="15.5703125" style="1" customWidth="1"/>
    <col min="8199" max="8199" width="14.7109375" style="1" customWidth="1"/>
    <col min="8200" max="8448" width="9.140625" style="1"/>
    <col min="8449" max="8449" width="25.28515625" style="1" customWidth="1"/>
    <col min="8450" max="8450" width="9.140625" style="1"/>
    <col min="8451" max="8451" width="13" style="1" customWidth="1"/>
    <col min="8452" max="8453" width="9.140625" style="1"/>
    <col min="8454" max="8454" width="15.5703125" style="1" customWidth="1"/>
    <col min="8455" max="8455" width="14.7109375" style="1" customWidth="1"/>
    <col min="8456" max="8704" width="9.140625" style="1"/>
    <col min="8705" max="8705" width="25.28515625" style="1" customWidth="1"/>
    <col min="8706" max="8706" width="9.140625" style="1"/>
    <col min="8707" max="8707" width="13" style="1" customWidth="1"/>
    <col min="8708" max="8709" width="9.140625" style="1"/>
    <col min="8710" max="8710" width="15.5703125" style="1" customWidth="1"/>
    <col min="8711" max="8711" width="14.7109375" style="1" customWidth="1"/>
    <col min="8712" max="8960" width="9.140625" style="1"/>
    <col min="8961" max="8961" width="25.28515625" style="1" customWidth="1"/>
    <col min="8962" max="8962" width="9.140625" style="1"/>
    <col min="8963" max="8963" width="13" style="1" customWidth="1"/>
    <col min="8964" max="8965" width="9.140625" style="1"/>
    <col min="8966" max="8966" width="15.5703125" style="1" customWidth="1"/>
    <col min="8967" max="8967" width="14.7109375" style="1" customWidth="1"/>
    <col min="8968" max="9216" width="9.140625" style="1"/>
    <col min="9217" max="9217" width="25.28515625" style="1" customWidth="1"/>
    <col min="9218" max="9218" width="9.140625" style="1"/>
    <col min="9219" max="9219" width="13" style="1" customWidth="1"/>
    <col min="9220" max="9221" width="9.140625" style="1"/>
    <col min="9222" max="9222" width="15.5703125" style="1" customWidth="1"/>
    <col min="9223" max="9223" width="14.7109375" style="1" customWidth="1"/>
    <col min="9224" max="9472" width="9.140625" style="1"/>
    <col min="9473" max="9473" width="25.28515625" style="1" customWidth="1"/>
    <col min="9474" max="9474" width="9.140625" style="1"/>
    <col min="9475" max="9475" width="13" style="1" customWidth="1"/>
    <col min="9476" max="9477" width="9.140625" style="1"/>
    <col min="9478" max="9478" width="15.5703125" style="1" customWidth="1"/>
    <col min="9479" max="9479" width="14.7109375" style="1" customWidth="1"/>
    <col min="9480" max="9728" width="9.140625" style="1"/>
    <col min="9729" max="9729" width="25.28515625" style="1" customWidth="1"/>
    <col min="9730" max="9730" width="9.140625" style="1"/>
    <col min="9731" max="9731" width="13" style="1" customWidth="1"/>
    <col min="9732" max="9733" width="9.140625" style="1"/>
    <col min="9734" max="9734" width="15.5703125" style="1" customWidth="1"/>
    <col min="9735" max="9735" width="14.7109375" style="1" customWidth="1"/>
    <col min="9736" max="9984" width="9.140625" style="1"/>
    <col min="9985" max="9985" width="25.28515625" style="1" customWidth="1"/>
    <col min="9986" max="9986" width="9.140625" style="1"/>
    <col min="9987" max="9987" width="13" style="1" customWidth="1"/>
    <col min="9988" max="9989" width="9.140625" style="1"/>
    <col min="9990" max="9990" width="15.5703125" style="1" customWidth="1"/>
    <col min="9991" max="9991" width="14.7109375" style="1" customWidth="1"/>
    <col min="9992" max="10240" width="9.140625" style="1"/>
    <col min="10241" max="10241" width="25.28515625" style="1" customWidth="1"/>
    <col min="10242" max="10242" width="9.140625" style="1"/>
    <col min="10243" max="10243" width="13" style="1" customWidth="1"/>
    <col min="10244" max="10245" width="9.140625" style="1"/>
    <col min="10246" max="10246" width="15.5703125" style="1" customWidth="1"/>
    <col min="10247" max="10247" width="14.7109375" style="1" customWidth="1"/>
    <col min="10248" max="10496" width="9.140625" style="1"/>
    <col min="10497" max="10497" width="25.28515625" style="1" customWidth="1"/>
    <col min="10498" max="10498" width="9.140625" style="1"/>
    <col min="10499" max="10499" width="13" style="1" customWidth="1"/>
    <col min="10500" max="10501" width="9.140625" style="1"/>
    <col min="10502" max="10502" width="15.5703125" style="1" customWidth="1"/>
    <col min="10503" max="10503" width="14.7109375" style="1" customWidth="1"/>
    <col min="10504" max="10752" width="9.140625" style="1"/>
    <col min="10753" max="10753" width="25.28515625" style="1" customWidth="1"/>
    <col min="10754" max="10754" width="9.140625" style="1"/>
    <col min="10755" max="10755" width="13" style="1" customWidth="1"/>
    <col min="10756" max="10757" width="9.140625" style="1"/>
    <col min="10758" max="10758" width="15.5703125" style="1" customWidth="1"/>
    <col min="10759" max="10759" width="14.7109375" style="1" customWidth="1"/>
    <col min="10760" max="11008" width="9.140625" style="1"/>
    <col min="11009" max="11009" width="25.28515625" style="1" customWidth="1"/>
    <col min="11010" max="11010" width="9.140625" style="1"/>
    <col min="11011" max="11011" width="13" style="1" customWidth="1"/>
    <col min="11012" max="11013" width="9.140625" style="1"/>
    <col min="11014" max="11014" width="15.5703125" style="1" customWidth="1"/>
    <col min="11015" max="11015" width="14.7109375" style="1" customWidth="1"/>
    <col min="11016" max="11264" width="9.140625" style="1"/>
    <col min="11265" max="11265" width="25.28515625" style="1" customWidth="1"/>
    <col min="11266" max="11266" width="9.140625" style="1"/>
    <col min="11267" max="11267" width="13" style="1" customWidth="1"/>
    <col min="11268" max="11269" width="9.140625" style="1"/>
    <col min="11270" max="11270" width="15.5703125" style="1" customWidth="1"/>
    <col min="11271" max="11271" width="14.7109375" style="1" customWidth="1"/>
    <col min="11272" max="11520" width="9.140625" style="1"/>
    <col min="11521" max="11521" width="25.28515625" style="1" customWidth="1"/>
    <col min="11522" max="11522" width="9.140625" style="1"/>
    <col min="11523" max="11523" width="13" style="1" customWidth="1"/>
    <col min="11524" max="11525" width="9.140625" style="1"/>
    <col min="11526" max="11526" width="15.5703125" style="1" customWidth="1"/>
    <col min="11527" max="11527" width="14.7109375" style="1" customWidth="1"/>
    <col min="11528" max="11776" width="9.140625" style="1"/>
    <col min="11777" max="11777" width="25.28515625" style="1" customWidth="1"/>
    <col min="11778" max="11778" width="9.140625" style="1"/>
    <col min="11779" max="11779" width="13" style="1" customWidth="1"/>
    <col min="11780" max="11781" width="9.140625" style="1"/>
    <col min="11782" max="11782" width="15.5703125" style="1" customWidth="1"/>
    <col min="11783" max="11783" width="14.7109375" style="1" customWidth="1"/>
    <col min="11784" max="12032" width="9.140625" style="1"/>
    <col min="12033" max="12033" width="25.28515625" style="1" customWidth="1"/>
    <col min="12034" max="12034" width="9.140625" style="1"/>
    <col min="12035" max="12035" width="13" style="1" customWidth="1"/>
    <col min="12036" max="12037" width="9.140625" style="1"/>
    <col min="12038" max="12038" width="15.5703125" style="1" customWidth="1"/>
    <col min="12039" max="12039" width="14.7109375" style="1" customWidth="1"/>
    <col min="12040" max="12288" width="9.140625" style="1"/>
    <col min="12289" max="12289" width="25.28515625" style="1" customWidth="1"/>
    <col min="12290" max="12290" width="9.140625" style="1"/>
    <col min="12291" max="12291" width="13" style="1" customWidth="1"/>
    <col min="12292" max="12293" width="9.140625" style="1"/>
    <col min="12294" max="12294" width="15.5703125" style="1" customWidth="1"/>
    <col min="12295" max="12295" width="14.7109375" style="1" customWidth="1"/>
    <col min="12296" max="12544" width="9.140625" style="1"/>
    <col min="12545" max="12545" width="25.28515625" style="1" customWidth="1"/>
    <col min="12546" max="12546" width="9.140625" style="1"/>
    <col min="12547" max="12547" width="13" style="1" customWidth="1"/>
    <col min="12548" max="12549" width="9.140625" style="1"/>
    <col min="12550" max="12550" width="15.5703125" style="1" customWidth="1"/>
    <col min="12551" max="12551" width="14.7109375" style="1" customWidth="1"/>
    <col min="12552" max="12800" width="9.140625" style="1"/>
    <col min="12801" max="12801" width="25.28515625" style="1" customWidth="1"/>
    <col min="12802" max="12802" width="9.140625" style="1"/>
    <col min="12803" max="12803" width="13" style="1" customWidth="1"/>
    <col min="12804" max="12805" width="9.140625" style="1"/>
    <col min="12806" max="12806" width="15.5703125" style="1" customWidth="1"/>
    <col min="12807" max="12807" width="14.7109375" style="1" customWidth="1"/>
    <col min="12808" max="13056" width="9.140625" style="1"/>
    <col min="13057" max="13057" width="25.28515625" style="1" customWidth="1"/>
    <col min="13058" max="13058" width="9.140625" style="1"/>
    <col min="13059" max="13059" width="13" style="1" customWidth="1"/>
    <col min="13060" max="13061" width="9.140625" style="1"/>
    <col min="13062" max="13062" width="15.5703125" style="1" customWidth="1"/>
    <col min="13063" max="13063" width="14.7109375" style="1" customWidth="1"/>
    <col min="13064" max="13312" width="9.140625" style="1"/>
    <col min="13313" max="13313" width="25.28515625" style="1" customWidth="1"/>
    <col min="13314" max="13314" width="9.140625" style="1"/>
    <col min="13315" max="13315" width="13" style="1" customWidth="1"/>
    <col min="13316" max="13317" width="9.140625" style="1"/>
    <col min="13318" max="13318" width="15.5703125" style="1" customWidth="1"/>
    <col min="13319" max="13319" width="14.7109375" style="1" customWidth="1"/>
    <col min="13320" max="13568" width="9.140625" style="1"/>
    <col min="13569" max="13569" width="25.28515625" style="1" customWidth="1"/>
    <col min="13570" max="13570" width="9.140625" style="1"/>
    <col min="13571" max="13571" width="13" style="1" customWidth="1"/>
    <col min="13572" max="13573" width="9.140625" style="1"/>
    <col min="13574" max="13574" width="15.5703125" style="1" customWidth="1"/>
    <col min="13575" max="13575" width="14.7109375" style="1" customWidth="1"/>
    <col min="13576" max="13824" width="9.140625" style="1"/>
    <col min="13825" max="13825" width="25.28515625" style="1" customWidth="1"/>
    <col min="13826" max="13826" width="9.140625" style="1"/>
    <col min="13827" max="13827" width="13" style="1" customWidth="1"/>
    <col min="13828" max="13829" width="9.140625" style="1"/>
    <col min="13830" max="13830" width="15.5703125" style="1" customWidth="1"/>
    <col min="13831" max="13831" width="14.7109375" style="1" customWidth="1"/>
    <col min="13832" max="14080" width="9.140625" style="1"/>
    <col min="14081" max="14081" width="25.28515625" style="1" customWidth="1"/>
    <col min="14082" max="14082" width="9.140625" style="1"/>
    <col min="14083" max="14083" width="13" style="1" customWidth="1"/>
    <col min="14084" max="14085" width="9.140625" style="1"/>
    <col min="14086" max="14086" width="15.5703125" style="1" customWidth="1"/>
    <col min="14087" max="14087" width="14.7109375" style="1" customWidth="1"/>
    <col min="14088" max="14336" width="9.140625" style="1"/>
    <col min="14337" max="14337" width="25.28515625" style="1" customWidth="1"/>
    <col min="14338" max="14338" width="9.140625" style="1"/>
    <col min="14339" max="14339" width="13" style="1" customWidth="1"/>
    <col min="14340" max="14341" width="9.140625" style="1"/>
    <col min="14342" max="14342" width="15.5703125" style="1" customWidth="1"/>
    <col min="14343" max="14343" width="14.7109375" style="1" customWidth="1"/>
    <col min="14344" max="14592" width="9.140625" style="1"/>
    <col min="14593" max="14593" width="25.28515625" style="1" customWidth="1"/>
    <col min="14594" max="14594" width="9.140625" style="1"/>
    <col min="14595" max="14595" width="13" style="1" customWidth="1"/>
    <col min="14596" max="14597" width="9.140625" style="1"/>
    <col min="14598" max="14598" width="15.5703125" style="1" customWidth="1"/>
    <col min="14599" max="14599" width="14.7109375" style="1" customWidth="1"/>
    <col min="14600" max="14848" width="9.140625" style="1"/>
    <col min="14849" max="14849" width="25.28515625" style="1" customWidth="1"/>
    <col min="14850" max="14850" width="9.140625" style="1"/>
    <col min="14851" max="14851" width="13" style="1" customWidth="1"/>
    <col min="14852" max="14853" width="9.140625" style="1"/>
    <col min="14854" max="14854" width="15.5703125" style="1" customWidth="1"/>
    <col min="14855" max="14855" width="14.7109375" style="1" customWidth="1"/>
    <col min="14856" max="15104" width="9.140625" style="1"/>
    <col min="15105" max="15105" width="25.28515625" style="1" customWidth="1"/>
    <col min="15106" max="15106" width="9.140625" style="1"/>
    <col min="15107" max="15107" width="13" style="1" customWidth="1"/>
    <col min="15108" max="15109" width="9.140625" style="1"/>
    <col min="15110" max="15110" width="15.5703125" style="1" customWidth="1"/>
    <col min="15111" max="15111" width="14.7109375" style="1" customWidth="1"/>
    <col min="15112" max="15360" width="9.140625" style="1"/>
    <col min="15361" max="15361" width="25.28515625" style="1" customWidth="1"/>
    <col min="15362" max="15362" width="9.140625" style="1"/>
    <col min="15363" max="15363" width="13" style="1" customWidth="1"/>
    <col min="15364" max="15365" width="9.140625" style="1"/>
    <col min="15366" max="15366" width="15.5703125" style="1" customWidth="1"/>
    <col min="15367" max="15367" width="14.7109375" style="1" customWidth="1"/>
    <col min="15368" max="15616" width="9.140625" style="1"/>
    <col min="15617" max="15617" width="25.28515625" style="1" customWidth="1"/>
    <col min="15618" max="15618" width="9.140625" style="1"/>
    <col min="15619" max="15619" width="13" style="1" customWidth="1"/>
    <col min="15620" max="15621" width="9.140625" style="1"/>
    <col min="15622" max="15622" width="15.5703125" style="1" customWidth="1"/>
    <col min="15623" max="15623" width="14.7109375" style="1" customWidth="1"/>
    <col min="15624" max="15872" width="9.140625" style="1"/>
    <col min="15873" max="15873" width="25.28515625" style="1" customWidth="1"/>
    <col min="15874" max="15874" width="9.140625" style="1"/>
    <col min="15875" max="15875" width="13" style="1" customWidth="1"/>
    <col min="15876" max="15877" width="9.140625" style="1"/>
    <col min="15878" max="15878" width="15.5703125" style="1" customWidth="1"/>
    <col min="15879" max="15879" width="14.7109375" style="1" customWidth="1"/>
    <col min="15880" max="16128" width="9.140625" style="1"/>
    <col min="16129" max="16129" width="25.28515625" style="1" customWidth="1"/>
    <col min="16130" max="16130" width="9.140625" style="1"/>
    <col min="16131" max="16131" width="13" style="1" customWidth="1"/>
    <col min="16132" max="16133" width="9.140625" style="1"/>
    <col min="16134" max="16134" width="15.5703125" style="1" customWidth="1"/>
    <col min="16135" max="16135" width="14.7109375" style="1" customWidth="1"/>
    <col min="16136" max="16384" width="9.140625" style="1"/>
  </cols>
  <sheetData>
    <row r="1" spans="1:7" x14ac:dyDescent="0.2">
      <c r="A1" s="7" t="s">
        <v>24</v>
      </c>
    </row>
    <row r="4" spans="1:7" x14ac:dyDescent="0.2">
      <c r="A4" s="6" t="s">
        <v>25</v>
      </c>
      <c r="B4" s="6" t="s">
        <v>0</v>
      </c>
      <c r="C4" s="6" t="s">
        <v>1</v>
      </c>
    </row>
    <row r="5" spans="1:7" x14ac:dyDescent="0.2">
      <c r="A5" s="2" t="s">
        <v>2</v>
      </c>
      <c r="B5" s="2">
        <v>8000</v>
      </c>
      <c r="C5" s="2"/>
    </row>
    <row r="6" spans="1:7" x14ac:dyDescent="0.2">
      <c r="A6" s="2" t="s">
        <v>3</v>
      </c>
      <c r="B6" s="2">
        <v>8500</v>
      </c>
      <c r="C6" s="2"/>
    </row>
    <row r="7" spans="1:7" x14ac:dyDescent="0.2">
      <c r="A7" s="2" t="s">
        <v>4</v>
      </c>
      <c r="B7" s="2">
        <v>9500</v>
      </c>
      <c r="C7" s="2"/>
    </row>
    <row r="8" spans="1:7" x14ac:dyDescent="0.2">
      <c r="A8" s="2" t="s">
        <v>5</v>
      </c>
      <c r="B8" s="2">
        <v>11000</v>
      </c>
      <c r="C8" s="2"/>
    </row>
    <row r="11" spans="1:7" x14ac:dyDescent="0.2">
      <c r="A11" s="4" t="s">
        <v>26</v>
      </c>
    </row>
    <row r="14" spans="1:7" x14ac:dyDescent="0.2">
      <c r="A14" s="5" t="s">
        <v>6</v>
      </c>
      <c r="B14" s="5" t="s">
        <v>7</v>
      </c>
      <c r="C14" s="5" t="s">
        <v>8</v>
      </c>
      <c r="D14" s="5" t="s">
        <v>9</v>
      </c>
      <c r="E14" s="5" t="s">
        <v>10</v>
      </c>
      <c r="F14" s="5" t="s">
        <v>11</v>
      </c>
      <c r="G14" s="5" t="s">
        <v>12</v>
      </c>
    </row>
    <row r="15" spans="1:7" x14ac:dyDescent="0.2">
      <c r="A15" s="2" t="s">
        <v>13</v>
      </c>
      <c r="B15" s="2">
        <v>2510</v>
      </c>
      <c r="C15" s="2">
        <v>2000</v>
      </c>
      <c r="D15" s="2">
        <v>4520</v>
      </c>
      <c r="E15" s="2">
        <v>3500</v>
      </c>
      <c r="F15" s="2"/>
      <c r="G15" s="2"/>
    </row>
    <row r="16" spans="1:7" x14ac:dyDescent="0.2">
      <c r="A16" s="2" t="s">
        <v>14</v>
      </c>
      <c r="B16" s="2">
        <v>2800</v>
      </c>
      <c r="C16" s="2">
        <v>1540</v>
      </c>
      <c r="D16" s="2">
        <v>3000</v>
      </c>
      <c r="E16" s="2">
        <v>4250</v>
      </c>
      <c r="F16" s="2"/>
      <c r="G16" s="2"/>
    </row>
    <row r="17" spans="1:7" x14ac:dyDescent="0.2">
      <c r="A17" s="2" t="s">
        <v>15</v>
      </c>
      <c r="B17" s="2">
        <v>1000</v>
      </c>
      <c r="C17" s="2">
        <v>1200</v>
      </c>
      <c r="D17" s="2">
        <v>920</v>
      </c>
      <c r="E17" s="2">
        <v>800</v>
      </c>
      <c r="F17" s="2"/>
      <c r="G17" s="2"/>
    </row>
    <row r="18" spans="1:7" x14ac:dyDescent="0.2">
      <c r="A18" s="2" t="s">
        <v>16</v>
      </c>
      <c r="B18" s="2">
        <v>1800</v>
      </c>
      <c r="C18" s="2">
        <v>2200</v>
      </c>
      <c r="D18" s="2">
        <v>1850</v>
      </c>
      <c r="E18" s="2">
        <v>1700</v>
      </c>
      <c r="F18" s="2"/>
      <c r="G18" s="2"/>
    </row>
    <row r="19" spans="1:7" x14ac:dyDescent="0.2">
      <c r="A19" s="2" t="s">
        <v>17</v>
      </c>
      <c r="B19" s="2">
        <v>400</v>
      </c>
      <c r="C19" s="2">
        <v>500</v>
      </c>
      <c r="D19" s="2">
        <v>650</v>
      </c>
      <c r="E19" s="2">
        <v>500</v>
      </c>
      <c r="F19" s="2"/>
      <c r="G19" s="2"/>
    </row>
    <row r="20" spans="1:7" x14ac:dyDescent="0.2">
      <c r="A20" s="2" t="s">
        <v>18</v>
      </c>
      <c r="B20" s="2">
        <v>250</v>
      </c>
      <c r="C20" s="2">
        <v>120</v>
      </c>
      <c r="D20" s="2">
        <v>300</v>
      </c>
      <c r="E20" s="2">
        <v>450</v>
      </c>
      <c r="F20" s="2"/>
      <c r="G20" s="2"/>
    </row>
    <row r="22" spans="1:7" x14ac:dyDescent="0.2">
      <c r="A22" s="4" t="s">
        <v>19</v>
      </c>
      <c r="B22" s="2"/>
      <c r="C22" s="2"/>
      <c r="D22" s="2"/>
      <c r="E22" s="2"/>
    </row>
    <row r="24" spans="1:7" x14ac:dyDescent="0.2">
      <c r="A24" s="4" t="s">
        <v>27</v>
      </c>
    </row>
    <row r="29" spans="1:7" ht="13.5" thickBot="1" x14ac:dyDescent="0.25"/>
    <row r="30" spans="1:7" ht="13.5" thickBot="1" x14ac:dyDescent="0.25">
      <c r="A30" s="4" t="s">
        <v>28</v>
      </c>
      <c r="C30" s="3"/>
    </row>
    <row r="31" spans="1:7" x14ac:dyDescent="0.2">
      <c r="A31" s="4"/>
    </row>
    <row r="32" spans="1:7" x14ac:dyDescent="0.2">
      <c r="A32" s="4" t="s">
        <v>20</v>
      </c>
      <c r="B32" s="2"/>
      <c r="C32" s="2"/>
      <c r="D32" s="2"/>
      <c r="E32" s="2"/>
    </row>
    <row r="33" spans="1:3" ht="13.5" thickBot="1" x14ac:dyDescent="0.25">
      <c r="A33" s="4"/>
    </row>
    <row r="34" spans="1:3" ht="13.5" thickBot="1" x14ac:dyDescent="0.25">
      <c r="A34" s="4" t="s">
        <v>21</v>
      </c>
      <c r="C34" s="3"/>
    </row>
    <row r="35" spans="1:3" ht="13.5" thickBot="1" x14ac:dyDescent="0.25">
      <c r="A35" s="4"/>
    </row>
    <row r="36" spans="1:3" ht="13.5" thickBot="1" x14ac:dyDescent="0.25">
      <c r="A36" s="4" t="s">
        <v>22</v>
      </c>
      <c r="C36" s="3"/>
    </row>
    <row r="37" spans="1:3" ht="13.5" thickBot="1" x14ac:dyDescent="0.25">
      <c r="A37" s="4"/>
    </row>
    <row r="38" spans="1:3" ht="13.5" thickBot="1" x14ac:dyDescent="0.25">
      <c r="A38" s="4" t="s">
        <v>23</v>
      </c>
      <c r="C38" s="3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L36" sqref="L36"/>
    </sheetView>
  </sheetViews>
  <sheetFormatPr defaultRowHeight="15" x14ac:dyDescent="0.25"/>
  <cols>
    <col min="1" max="1" width="17.42578125" customWidth="1"/>
    <col min="2" max="2" width="19.140625" customWidth="1"/>
    <col min="3" max="3" width="16.42578125" customWidth="1"/>
    <col min="4" max="4" width="17" customWidth="1"/>
    <col min="5" max="5" width="18.5703125" customWidth="1"/>
    <col min="9" max="9" width="10.140625" bestFit="1" customWidth="1"/>
    <col min="10" max="10" width="14.140625" customWidth="1"/>
  </cols>
  <sheetData>
    <row r="1" spans="1:14" x14ac:dyDescent="0.25">
      <c r="A1" s="18" t="s">
        <v>29</v>
      </c>
      <c r="B1" s="18" t="s">
        <v>68</v>
      </c>
      <c r="C1" s="18" t="s">
        <v>69</v>
      </c>
      <c r="D1" s="18" t="s">
        <v>70</v>
      </c>
      <c r="E1" s="18" t="s">
        <v>71</v>
      </c>
    </row>
    <row r="2" spans="1:14" x14ac:dyDescent="0.25">
      <c r="A2" s="19" t="s">
        <v>72</v>
      </c>
      <c r="B2" s="8" t="s">
        <v>85</v>
      </c>
      <c r="C2" s="8">
        <v>8</v>
      </c>
      <c r="D2" s="8">
        <v>1500</v>
      </c>
      <c r="E2" s="9">
        <v>40923</v>
      </c>
    </row>
    <row r="3" spans="1:14" ht="15.75" thickBot="1" x14ac:dyDescent="0.3">
      <c r="A3" s="19" t="s">
        <v>82</v>
      </c>
      <c r="B3" s="8" t="s">
        <v>85</v>
      </c>
      <c r="C3" s="8">
        <v>10</v>
      </c>
      <c r="D3" s="8">
        <v>1800</v>
      </c>
      <c r="E3" s="9">
        <v>40912</v>
      </c>
    </row>
    <row r="4" spans="1:14" ht="15.75" thickBot="1" x14ac:dyDescent="0.3">
      <c r="A4" s="19" t="s">
        <v>73</v>
      </c>
      <c r="B4" s="8" t="s">
        <v>87</v>
      </c>
      <c r="C4" s="8">
        <v>5</v>
      </c>
      <c r="D4" s="8">
        <v>2000</v>
      </c>
      <c r="E4" s="9">
        <v>40913</v>
      </c>
      <c r="I4" t="s">
        <v>93</v>
      </c>
      <c r="N4" s="21"/>
    </row>
    <row r="5" spans="1:14" ht="15.75" thickBot="1" x14ac:dyDescent="0.3">
      <c r="A5" s="19" t="s">
        <v>74</v>
      </c>
      <c r="B5" s="8" t="s">
        <v>86</v>
      </c>
      <c r="C5" s="8">
        <v>6</v>
      </c>
      <c r="D5" s="8">
        <v>4000</v>
      </c>
      <c r="E5" s="9">
        <v>40914</v>
      </c>
      <c r="I5" t="s">
        <v>94</v>
      </c>
      <c r="N5" s="21"/>
    </row>
    <row r="6" spans="1:14" x14ac:dyDescent="0.25">
      <c r="A6" s="19" t="s">
        <v>75</v>
      </c>
      <c r="B6" s="8" t="s">
        <v>88</v>
      </c>
      <c r="C6" s="8">
        <v>9</v>
      </c>
      <c r="D6" s="8">
        <v>2600</v>
      </c>
      <c r="E6" s="9">
        <v>40915</v>
      </c>
    </row>
    <row r="7" spans="1:14" ht="15.75" thickBot="1" x14ac:dyDescent="0.3">
      <c r="A7" s="19" t="s">
        <v>76</v>
      </c>
      <c r="B7" s="8" t="s">
        <v>89</v>
      </c>
      <c r="C7" s="8">
        <v>3</v>
      </c>
      <c r="D7" s="8">
        <v>1000</v>
      </c>
      <c r="E7" s="9">
        <v>40916</v>
      </c>
    </row>
    <row r="8" spans="1:14" ht="15.75" thickBot="1" x14ac:dyDescent="0.3">
      <c r="A8" s="19" t="s">
        <v>77</v>
      </c>
      <c r="B8" s="8" t="s">
        <v>85</v>
      </c>
      <c r="C8" s="8">
        <v>10</v>
      </c>
      <c r="D8" s="8">
        <v>1750</v>
      </c>
      <c r="E8" s="9">
        <v>40917</v>
      </c>
      <c r="I8" t="s">
        <v>95</v>
      </c>
      <c r="N8" s="21"/>
    </row>
    <row r="9" spans="1:14" ht="15.75" thickBot="1" x14ac:dyDescent="0.3">
      <c r="A9" s="19" t="s">
        <v>78</v>
      </c>
      <c r="B9" s="8" t="s">
        <v>88</v>
      </c>
      <c r="C9" s="8">
        <v>12</v>
      </c>
      <c r="D9" s="8">
        <v>1450</v>
      </c>
      <c r="E9" s="9">
        <v>40918</v>
      </c>
      <c r="I9" t="s">
        <v>96</v>
      </c>
      <c r="N9" s="21"/>
    </row>
    <row r="10" spans="1:14" x14ac:dyDescent="0.25">
      <c r="A10" s="19" t="s">
        <v>84</v>
      </c>
      <c r="B10" s="8" t="s">
        <v>90</v>
      </c>
      <c r="C10" s="8">
        <v>4</v>
      </c>
      <c r="D10" s="8">
        <v>1000</v>
      </c>
      <c r="E10" s="9">
        <v>40923</v>
      </c>
    </row>
    <row r="11" spans="1:14" x14ac:dyDescent="0.25">
      <c r="A11" s="19" t="s">
        <v>80</v>
      </c>
      <c r="B11" s="8" t="s">
        <v>90</v>
      </c>
      <c r="C11" s="8">
        <v>7</v>
      </c>
      <c r="D11" s="8">
        <v>2000</v>
      </c>
      <c r="E11" s="9">
        <v>40912</v>
      </c>
    </row>
    <row r="12" spans="1:14" x14ac:dyDescent="0.25">
      <c r="A12" s="19" t="s">
        <v>81</v>
      </c>
      <c r="B12" s="8" t="s">
        <v>85</v>
      </c>
      <c r="C12" s="8">
        <v>5</v>
      </c>
      <c r="D12" s="8">
        <v>1500</v>
      </c>
      <c r="E12" s="9">
        <v>40919</v>
      </c>
    </row>
    <row r="13" spans="1:14" x14ac:dyDescent="0.25">
      <c r="A13" s="19" t="s">
        <v>82</v>
      </c>
      <c r="B13" s="8" t="s">
        <v>89</v>
      </c>
      <c r="C13" s="8">
        <v>9</v>
      </c>
      <c r="D13" s="8">
        <v>1360</v>
      </c>
      <c r="E13" s="9">
        <v>40919</v>
      </c>
      <c r="I13" t="s">
        <v>100</v>
      </c>
    </row>
    <row r="14" spans="1:14" x14ac:dyDescent="0.25">
      <c r="A14" s="19" t="s">
        <v>77</v>
      </c>
      <c r="B14" s="8" t="s">
        <v>91</v>
      </c>
      <c r="C14" s="8">
        <v>15</v>
      </c>
      <c r="D14" s="8">
        <v>1800</v>
      </c>
      <c r="E14" s="9">
        <v>40926</v>
      </c>
      <c r="I14" t="s">
        <v>97</v>
      </c>
    </row>
    <row r="15" spans="1:14" x14ac:dyDescent="0.25">
      <c r="A15" s="19" t="s">
        <v>83</v>
      </c>
      <c r="B15" s="8" t="s">
        <v>89</v>
      </c>
      <c r="C15" s="8">
        <v>7</v>
      </c>
      <c r="D15" s="8">
        <v>1900</v>
      </c>
      <c r="E15" s="9">
        <v>40927</v>
      </c>
      <c r="I15" t="s">
        <v>101</v>
      </c>
    </row>
    <row r="16" spans="1:14" x14ac:dyDescent="0.25">
      <c r="A16" s="19" t="s">
        <v>79</v>
      </c>
      <c r="B16" s="8" t="s">
        <v>85</v>
      </c>
      <c r="C16" s="8">
        <v>12</v>
      </c>
      <c r="D16" s="8">
        <v>2000</v>
      </c>
      <c r="E16" s="9">
        <v>40913</v>
      </c>
    </row>
    <row r="17" spans="1:10" x14ac:dyDescent="0.25">
      <c r="A17" s="19" t="s">
        <v>77</v>
      </c>
      <c r="B17" s="8" t="s">
        <v>86</v>
      </c>
      <c r="C17" s="8">
        <v>8</v>
      </c>
      <c r="D17" s="8">
        <v>1000</v>
      </c>
      <c r="E17" s="9">
        <v>40923</v>
      </c>
    </row>
    <row r="18" spans="1:10" x14ac:dyDescent="0.25">
      <c r="A18" s="19" t="s">
        <v>73</v>
      </c>
      <c r="B18" s="8" t="s">
        <v>92</v>
      </c>
      <c r="C18" s="8">
        <v>20</v>
      </c>
      <c r="D18" s="8">
        <v>1500</v>
      </c>
      <c r="E18" s="9">
        <v>40911</v>
      </c>
    </row>
    <row r="19" spans="1:10" x14ac:dyDescent="0.25">
      <c r="A19" s="19" t="s">
        <v>30</v>
      </c>
      <c r="B19" s="8" t="s">
        <v>85</v>
      </c>
      <c r="C19" s="8">
        <v>15</v>
      </c>
      <c r="D19" s="8">
        <v>800</v>
      </c>
      <c r="E19" s="9">
        <v>40929</v>
      </c>
      <c r="I19" s="23" t="s">
        <v>99</v>
      </c>
      <c r="J19" s="8"/>
    </row>
    <row r="20" spans="1:10" x14ac:dyDescent="0.25">
      <c r="A20" s="19" t="s">
        <v>82</v>
      </c>
      <c r="B20" s="8" t="s">
        <v>85</v>
      </c>
      <c r="C20" s="8">
        <v>14</v>
      </c>
      <c r="D20" s="8">
        <v>2000</v>
      </c>
      <c r="E20" s="9">
        <v>40912</v>
      </c>
      <c r="I20" s="23">
        <v>1500</v>
      </c>
      <c r="J20" s="8"/>
    </row>
    <row r="21" spans="1:10" x14ac:dyDescent="0.25">
      <c r="A21" s="19" t="s">
        <v>84</v>
      </c>
      <c r="B21" s="8" t="s">
        <v>89</v>
      </c>
      <c r="C21" s="8">
        <v>20</v>
      </c>
      <c r="D21" s="8">
        <v>2360</v>
      </c>
      <c r="E21" s="9">
        <v>40913</v>
      </c>
      <c r="I21" s="23" t="s">
        <v>98</v>
      </c>
      <c r="J21" s="8"/>
    </row>
    <row r="22" spans="1:10" x14ac:dyDescent="0.25">
      <c r="A22" s="20" t="s">
        <v>79</v>
      </c>
      <c r="B22" s="8" t="s">
        <v>88</v>
      </c>
      <c r="C22" s="8">
        <v>4</v>
      </c>
      <c r="D22" s="8">
        <v>750</v>
      </c>
      <c r="E22" s="9">
        <v>40923</v>
      </c>
    </row>
    <row r="23" spans="1:10" x14ac:dyDescent="0.25">
      <c r="A23" s="20" t="s">
        <v>81</v>
      </c>
      <c r="B23" s="8" t="s">
        <v>85</v>
      </c>
      <c r="C23" s="8">
        <v>3</v>
      </c>
      <c r="D23" s="8">
        <v>2000</v>
      </c>
      <c r="E23" s="9">
        <v>40943</v>
      </c>
    </row>
    <row r="24" spans="1:10" x14ac:dyDescent="0.25">
      <c r="I24" t="s">
        <v>102</v>
      </c>
    </row>
    <row r="25" spans="1:10" x14ac:dyDescent="0.25">
      <c r="I25" t="s">
        <v>103</v>
      </c>
    </row>
    <row r="27" spans="1:10" x14ac:dyDescent="0.25">
      <c r="I27" s="23" t="s">
        <v>84</v>
      </c>
      <c r="J27" s="8"/>
    </row>
    <row r="28" spans="1:10" x14ac:dyDescent="0.25">
      <c r="I28" s="23" t="s">
        <v>82</v>
      </c>
      <c r="J28" s="8"/>
    </row>
    <row r="31" spans="1:10" x14ac:dyDescent="0.25">
      <c r="I31" t="s">
        <v>104</v>
      </c>
    </row>
    <row r="32" spans="1:10" x14ac:dyDescent="0.25">
      <c r="I32" t="s">
        <v>105</v>
      </c>
    </row>
    <row r="35" spans="9:10" x14ac:dyDescent="0.25">
      <c r="I35" s="22" t="s">
        <v>85</v>
      </c>
      <c r="J35" s="22" t="s">
        <v>79</v>
      </c>
    </row>
    <row r="36" spans="9:10" x14ac:dyDescent="0.25">
      <c r="I36" s="22" t="s">
        <v>86</v>
      </c>
      <c r="J36" s="2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44"/>
  <sheetViews>
    <sheetView workbookViewId="0">
      <selection activeCell="D10" sqref="D10"/>
    </sheetView>
  </sheetViews>
  <sheetFormatPr defaultRowHeight="15" x14ac:dyDescent="0.25"/>
  <cols>
    <col min="1" max="1" width="19.85546875" customWidth="1"/>
    <col min="2" max="2" width="20.28515625" customWidth="1"/>
    <col min="3" max="3" width="22.140625" customWidth="1"/>
    <col min="4" max="4" width="21.7109375" customWidth="1"/>
    <col min="5" max="5" width="19.42578125" customWidth="1"/>
    <col min="6" max="6" width="14.5703125" customWidth="1"/>
  </cols>
  <sheetData>
    <row r="3" spans="1:14" x14ac:dyDescent="0.25">
      <c r="A3" s="11" t="s">
        <v>29</v>
      </c>
      <c r="B3" s="11" t="s">
        <v>31</v>
      </c>
      <c r="C3" s="11" t="s">
        <v>32</v>
      </c>
    </row>
    <row r="4" spans="1:14" x14ac:dyDescent="0.25">
      <c r="A4" s="11" t="s">
        <v>33</v>
      </c>
      <c r="B4" s="8">
        <v>3000</v>
      </c>
      <c r="C4" s="8"/>
    </row>
    <row r="5" spans="1:14" x14ac:dyDescent="0.25">
      <c r="A5" s="11" t="s">
        <v>34</v>
      </c>
      <c r="B5" s="8">
        <v>4000</v>
      </c>
      <c r="C5" s="8"/>
    </row>
    <row r="6" spans="1:14" x14ac:dyDescent="0.25">
      <c r="A6" s="11" t="s">
        <v>35</v>
      </c>
      <c r="B6" s="8">
        <v>1500</v>
      </c>
      <c r="C6" s="8"/>
    </row>
    <row r="7" spans="1:14" x14ac:dyDescent="0.25">
      <c r="A7" s="11" t="s">
        <v>33</v>
      </c>
      <c r="B7" s="8">
        <v>2000</v>
      </c>
      <c r="C7" s="8"/>
    </row>
    <row r="8" spans="1:14" x14ac:dyDescent="0.25">
      <c r="A8" s="11" t="s">
        <v>36</v>
      </c>
      <c r="B8" s="8">
        <v>2400</v>
      </c>
      <c r="C8" s="8"/>
    </row>
    <row r="9" spans="1:14" x14ac:dyDescent="0.25">
      <c r="A9" s="11" t="s">
        <v>37</v>
      </c>
      <c r="B9" s="8">
        <v>6000</v>
      </c>
      <c r="C9" s="8"/>
    </row>
    <row r="10" spans="1:14" x14ac:dyDescent="0.25">
      <c r="A10" s="11" t="s">
        <v>38</v>
      </c>
      <c r="B10" s="8">
        <v>4500</v>
      </c>
      <c r="C10" s="8"/>
    </row>
    <row r="11" spans="1:14" x14ac:dyDescent="0.25">
      <c r="A11" s="11" t="s">
        <v>39</v>
      </c>
      <c r="B11" s="8">
        <v>6000</v>
      </c>
      <c r="C11" s="8"/>
    </row>
    <row r="12" spans="1:14" x14ac:dyDescent="0.25">
      <c r="A12" s="11" t="s">
        <v>40</v>
      </c>
      <c r="B12" s="8">
        <v>3700</v>
      </c>
      <c r="C12" s="8"/>
    </row>
    <row r="13" spans="1:14" x14ac:dyDescent="0.25">
      <c r="A13" s="11" t="s">
        <v>37</v>
      </c>
      <c r="B13" s="8">
        <v>8000</v>
      </c>
      <c r="C13" s="8"/>
    </row>
    <row r="16" spans="1:14" ht="15" customHeight="1" x14ac:dyDescent="0.25">
      <c r="A16" s="13" t="s">
        <v>41</v>
      </c>
      <c r="B16" s="10" t="s">
        <v>56</v>
      </c>
      <c r="C16" s="10" t="s">
        <v>57</v>
      </c>
      <c r="D16" s="10" t="s">
        <v>58</v>
      </c>
      <c r="E16" s="10" t="s">
        <v>59</v>
      </c>
      <c r="I16" s="45" t="s">
        <v>60</v>
      </c>
      <c r="J16" s="46"/>
      <c r="K16" s="46"/>
      <c r="L16" s="46"/>
      <c r="M16" s="46"/>
      <c r="N16" s="47"/>
    </row>
    <row r="17" spans="1:14" x14ac:dyDescent="0.25">
      <c r="A17" s="14" t="s">
        <v>42</v>
      </c>
      <c r="B17" s="8">
        <v>8000</v>
      </c>
      <c r="C17" s="8">
        <v>9500</v>
      </c>
      <c r="D17" s="8">
        <v>12000</v>
      </c>
      <c r="E17" s="8"/>
      <c r="I17" s="48"/>
      <c r="J17" s="49"/>
      <c r="K17" s="49"/>
      <c r="L17" s="49"/>
      <c r="M17" s="49"/>
      <c r="N17" s="50"/>
    </row>
    <row r="18" spans="1:14" x14ac:dyDescent="0.25">
      <c r="A18" s="8" t="s">
        <v>43</v>
      </c>
      <c r="B18" s="8">
        <v>6000</v>
      </c>
      <c r="C18" s="8">
        <v>5500</v>
      </c>
      <c r="D18" s="8">
        <v>5800</v>
      </c>
      <c r="E18" s="8"/>
      <c r="I18" s="48"/>
      <c r="J18" s="49"/>
      <c r="K18" s="49"/>
      <c r="L18" s="49"/>
      <c r="M18" s="49"/>
      <c r="N18" s="50"/>
    </row>
    <row r="19" spans="1:14" x14ac:dyDescent="0.25">
      <c r="A19" s="8" t="s">
        <v>44</v>
      </c>
      <c r="B19" s="8">
        <v>7500</v>
      </c>
      <c r="C19" s="8">
        <v>4000</v>
      </c>
      <c r="D19" s="8">
        <v>4500</v>
      </c>
      <c r="E19" s="8"/>
      <c r="I19" s="51"/>
      <c r="J19" s="52"/>
      <c r="K19" s="52"/>
      <c r="L19" s="52"/>
      <c r="M19" s="52"/>
      <c r="N19" s="53"/>
    </row>
    <row r="20" spans="1:14" x14ac:dyDescent="0.25">
      <c r="A20" s="8" t="s">
        <v>45</v>
      </c>
      <c r="B20" s="8">
        <v>4200</v>
      </c>
      <c r="C20" s="8">
        <v>3000</v>
      </c>
      <c r="D20" s="8">
        <v>5200</v>
      </c>
      <c r="E20" s="8"/>
    </row>
    <row r="21" spans="1:14" x14ac:dyDescent="0.25">
      <c r="A21" s="8" t="s">
        <v>46</v>
      </c>
      <c r="B21" s="8">
        <v>3000</v>
      </c>
      <c r="C21" s="8">
        <v>1500</v>
      </c>
      <c r="D21" s="8">
        <v>1200</v>
      </c>
      <c r="E21" s="8"/>
    </row>
    <row r="22" spans="1:14" x14ac:dyDescent="0.25">
      <c r="A22" s="8" t="s">
        <v>47</v>
      </c>
      <c r="B22" s="8">
        <v>3500</v>
      </c>
      <c r="C22" s="8">
        <v>4800</v>
      </c>
      <c r="D22" s="8">
        <v>4000</v>
      </c>
      <c r="E22" s="8"/>
    </row>
    <row r="23" spans="1:14" x14ac:dyDescent="0.25">
      <c r="A23" s="8" t="s">
        <v>48</v>
      </c>
      <c r="B23" s="8">
        <v>2000</v>
      </c>
      <c r="C23" s="8">
        <v>2200</v>
      </c>
      <c r="D23" s="8">
        <v>3500</v>
      </c>
      <c r="E23" s="8"/>
    </row>
    <row r="24" spans="1:14" x14ac:dyDescent="0.25">
      <c r="A24" s="8" t="s">
        <v>49</v>
      </c>
      <c r="B24" s="8">
        <v>4900</v>
      </c>
      <c r="C24" s="8">
        <v>4900</v>
      </c>
      <c r="D24" s="8">
        <v>5300</v>
      </c>
      <c r="E24" s="8"/>
    </row>
    <row r="25" spans="1:14" x14ac:dyDescent="0.25">
      <c r="A25" s="8" t="s">
        <v>50</v>
      </c>
      <c r="B25" s="8">
        <v>4000</v>
      </c>
      <c r="C25" s="8">
        <v>4800</v>
      </c>
      <c r="D25" s="8">
        <v>5200</v>
      </c>
      <c r="E25" s="8"/>
    </row>
    <row r="26" spans="1:14" x14ac:dyDescent="0.25">
      <c r="A26" s="12" t="s">
        <v>51</v>
      </c>
      <c r="B26" s="8">
        <v>1500</v>
      </c>
      <c r="C26" s="8">
        <v>1000</v>
      </c>
      <c r="D26" s="8">
        <v>950</v>
      </c>
      <c r="E26" s="8"/>
    </row>
    <row r="27" spans="1:14" x14ac:dyDescent="0.25">
      <c r="A27" s="12" t="s">
        <v>52</v>
      </c>
      <c r="B27" s="8">
        <v>3200</v>
      </c>
      <c r="C27" s="8">
        <v>3200</v>
      </c>
      <c r="D27" s="8">
        <v>3200</v>
      </c>
      <c r="E27" s="8"/>
    </row>
    <row r="28" spans="1:14" x14ac:dyDescent="0.25">
      <c r="A28" s="12" t="s">
        <v>53</v>
      </c>
      <c r="B28" s="8">
        <v>1000</v>
      </c>
      <c r="C28" s="8">
        <v>1500</v>
      </c>
      <c r="D28" s="8">
        <v>1300</v>
      </c>
      <c r="E28" s="8"/>
    </row>
    <row r="29" spans="1:14" x14ac:dyDescent="0.25">
      <c r="A29" s="12" t="s">
        <v>54</v>
      </c>
      <c r="B29" s="8">
        <v>7000</v>
      </c>
      <c r="C29" s="8">
        <v>7200</v>
      </c>
      <c r="D29" s="8">
        <v>6200</v>
      </c>
      <c r="E29" s="8"/>
    </row>
    <row r="30" spans="1:14" x14ac:dyDescent="0.25">
      <c r="A30" s="12" t="s">
        <v>55</v>
      </c>
      <c r="B30" s="8">
        <v>6500</v>
      </c>
      <c r="C30" s="8">
        <v>7000</v>
      </c>
      <c r="D30" s="8">
        <v>4580</v>
      </c>
      <c r="E30" s="8"/>
    </row>
    <row r="33" spans="1:14" x14ac:dyDescent="0.25">
      <c r="A33" s="13" t="s">
        <v>61</v>
      </c>
      <c r="B33" s="13" t="s">
        <v>62</v>
      </c>
      <c r="C33" s="13" t="s">
        <v>63</v>
      </c>
      <c r="D33" s="13" t="s">
        <v>64</v>
      </c>
      <c r="E33" s="13" t="s">
        <v>66</v>
      </c>
      <c r="F33" s="13" t="s">
        <v>65</v>
      </c>
      <c r="I33" s="54" t="s">
        <v>67</v>
      </c>
      <c r="J33" s="55"/>
      <c r="K33" s="55"/>
      <c r="L33" s="55"/>
      <c r="M33" s="55"/>
      <c r="N33" s="55"/>
    </row>
    <row r="34" spans="1:14" x14ac:dyDescent="0.25">
      <c r="A34" s="8" t="s">
        <v>42</v>
      </c>
      <c r="B34" s="15">
        <v>6</v>
      </c>
      <c r="C34" s="16">
        <v>5.5</v>
      </c>
      <c r="D34" s="17">
        <v>9</v>
      </c>
      <c r="E34" s="8"/>
      <c r="F34" s="8"/>
      <c r="I34" s="55"/>
      <c r="J34" s="55"/>
      <c r="K34" s="55"/>
      <c r="L34" s="55"/>
      <c r="M34" s="55"/>
      <c r="N34" s="55"/>
    </row>
    <row r="35" spans="1:14" x14ac:dyDescent="0.25">
      <c r="A35" s="8" t="s">
        <v>43</v>
      </c>
      <c r="B35" s="15">
        <v>5</v>
      </c>
      <c r="C35" s="16">
        <v>8</v>
      </c>
      <c r="D35" s="17">
        <v>7</v>
      </c>
      <c r="E35" s="8"/>
      <c r="F35" s="8"/>
      <c r="I35" s="55"/>
      <c r="J35" s="55"/>
      <c r="K35" s="55"/>
      <c r="L35" s="55"/>
      <c r="M35" s="55"/>
      <c r="N35" s="55"/>
    </row>
    <row r="36" spans="1:14" x14ac:dyDescent="0.25">
      <c r="A36" s="8" t="s">
        <v>44</v>
      </c>
      <c r="B36" s="15">
        <v>8</v>
      </c>
      <c r="C36" s="16">
        <v>5.3</v>
      </c>
      <c r="D36" s="17">
        <v>8</v>
      </c>
      <c r="E36" s="8"/>
      <c r="F36" s="8"/>
    </row>
    <row r="37" spans="1:14" x14ac:dyDescent="0.25">
      <c r="A37" s="8" t="s">
        <v>45</v>
      </c>
      <c r="B37" s="15">
        <v>7</v>
      </c>
      <c r="C37" s="16">
        <v>6</v>
      </c>
      <c r="D37" s="17">
        <v>6</v>
      </c>
      <c r="E37" s="8"/>
      <c r="F37" s="8"/>
    </row>
    <row r="38" spans="1:14" x14ac:dyDescent="0.25">
      <c r="A38" s="8" t="s">
        <v>46</v>
      </c>
      <c r="B38" s="15">
        <v>10</v>
      </c>
      <c r="C38" s="16">
        <v>8</v>
      </c>
      <c r="D38" s="17">
        <v>4.25</v>
      </c>
      <c r="E38" s="8"/>
      <c r="F38" s="8"/>
    </row>
    <row r="39" spans="1:14" x14ac:dyDescent="0.25">
      <c r="A39" s="8" t="s">
        <v>47</v>
      </c>
      <c r="B39" s="15">
        <v>9</v>
      </c>
      <c r="C39" s="16">
        <v>4</v>
      </c>
      <c r="D39" s="17">
        <v>8</v>
      </c>
      <c r="E39" s="8"/>
      <c r="F39" s="8"/>
    </row>
    <row r="40" spans="1:14" x14ac:dyDescent="0.25">
      <c r="A40" s="8" t="s">
        <v>48</v>
      </c>
      <c r="B40" s="15">
        <v>7</v>
      </c>
      <c r="C40" s="16">
        <v>7</v>
      </c>
      <c r="D40" s="17">
        <v>7.25</v>
      </c>
      <c r="E40" s="8"/>
      <c r="F40" s="8"/>
    </row>
    <row r="41" spans="1:14" x14ac:dyDescent="0.25">
      <c r="A41" s="8" t="s">
        <v>49</v>
      </c>
      <c r="B41" s="15">
        <v>5</v>
      </c>
      <c r="C41" s="16">
        <v>6</v>
      </c>
      <c r="D41" s="17">
        <v>7</v>
      </c>
      <c r="E41" s="8"/>
      <c r="F41" s="8"/>
    </row>
    <row r="42" spans="1:14" x14ac:dyDescent="0.25">
      <c r="A42" s="8" t="s">
        <v>50</v>
      </c>
      <c r="B42" s="15">
        <v>7.5</v>
      </c>
      <c r="C42" s="16">
        <v>7.5</v>
      </c>
      <c r="D42" s="17">
        <v>6.5</v>
      </c>
      <c r="E42" s="8"/>
      <c r="F42" s="8"/>
    </row>
    <row r="43" spans="1:14" x14ac:dyDescent="0.25">
      <c r="A43" s="12" t="s">
        <v>51</v>
      </c>
      <c r="B43" s="15">
        <v>6.3</v>
      </c>
      <c r="C43" s="16">
        <v>8.5</v>
      </c>
      <c r="D43" s="17">
        <v>6.8</v>
      </c>
      <c r="E43" s="8"/>
      <c r="F43" s="8"/>
    </row>
    <row r="44" spans="1:14" x14ac:dyDescent="0.25">
      <c r="A44" s="12" t="s">
        <v>52</v>
      </c>
      <c r="B44" s="15">
        <v>7</v>
      </c>
      <c r="C44" s="16">
        <v>9</v>
      </c>
      <c r="D44" s="17">
        <v>7</v>
      </c>
      <c r="E44" s="8"/>
      <c r="F44" s="8"/>
    </row>
  </sheetData>
  <mergeCells count="2">
    <mergeCell ref="I16:N19"/>
    <mergeCell ref="I33:N35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opLeftCell="B1" workbookViewId="0">
      <selection activeCell="C7" sqref="C7"/>
    </sheetView>
  </sheetViews>
  <sheetFormatPr defaultRowHeight="15" x14ac:dyDescent="0.25"/>
  <cols>
    <col min="1" max="1" width="20.140625" customWidth="1"/>
    <col min="2" max="2" width="24.7109375" customWidth="1"/>
    <col min="3" max="3" width="20.7109375" customWidth="1"/>
    <col min="4" max="4" width="22" customWidth="1"/>
    <col min="5" max="5" width="18.28515625" customWidth="1"/>
    <col min="7" max="7" width="15.7109375" customWidth="1"/>
  </cols>
  <sheetData>
    <row r="1" spans="1:16" x14ac:dyDescent="0.25">
      <c r="A1" s="25" t="s">
        <v>68</v>
      </c>
      <c r="B1" s="25" t="s">
        <v>135</v>
      </c>
      <c r="C1" s="25" t="s">
        <v>134</v>
      </c>
      <c r="D1" s="25" t="s">
        <v>133</v>
      </c>
    </row>
    <row r="2" spans="1:16" x14ac:dyDescent="0.25">
      <c r="A2" s="8" t="s">
        <v>132</v>
      </c>
      <c r="B2" s="8">
        <v>21.25</v>
      </c>
      <c r="C2" s="8" t="s">
        <v>115</v>
      </c>
      <c r="D2" s="8" t="str">
        <f t="shared" ref="D2:D30" si="0">IF(AND(C2="romania",B2&lt;30),"da","nu")</f>
        <v>nu</v>
      </c>
    </row>
    <row r="3" spans="1:16" x14ac:dyDescent="0.25">
      <c r="A3" s="8" t="s">
        <v>131</v>
      </c>
      <c r="B3" s="8">
        <v>10.75</v>
      </c>
      <c r="C3" s="8" t="s">
        <v>115</v>
      </c>
      <c r="D3" s="8" t="str">
        <f t="shared" si="0"/>
        <v>nu</v>
      </c>
      <c r="J3" s="24"/>
    </row>
    <row r="4" spans="1:16" ht="15.75" thickBot="1" x14ac:dyDescent="0.3">
      <c r="A4" s="8" t="s">
        <v>128</v>
      </c>
      <c r="B4" s="8">
        <v>4.25</v>
      </c>
      <c r="C4" s="8" t="s">
        <v>117</v>
      </c>
      <c r="D4" s="8" t="str">
        <f t="shared" si="0"/>
        <v>nu</v>
      </c>
    </row>
    <row r="5" spans="1:16" x14ac:dyDescent="0.25">
      <c r="A5" s="8" t="s">
        <v>127</v>
      </c>
      <c r="B5" s="8">
        <v>11.5</v>
      </c>
      <c r="C5" s="8" t="s">
        <v>111</v>
      </c>
      <c r="D5" s="8" t="str">
        <f t="shared" si="0"/>
        <v>nu</v>
      </c>
      <c r="J5" s="56" t="s">
        <v>130</v>
      </c>
      <c r="K5" s="57"/>
      <c r="L5" s="57"/>
      <c r="M5" s="57"/>
      <c r="N5" s="57"/>
      <c r="O5" s="57"/>
      <c r="P5" s="58"/>
    </row>
    <row r="6" spans="1:16" x14ac:dyDescent="0.25">
      <c r="A6" s="8" t="s">
        <v>129</v>
      </c>
      <c r="B6" s="8">
        <v>28.75</v>
      </c>
      <c r="C6" s="8" t="s">
        <v>106</v>
      </c>
      <c r="D6" s="8" t="str">
        <f t="shared" si="0"/>
        <v>da</v>
      </c>
      <c r="J6" s="59"/>
      <c r="K6" s="60"/>
      <c r="L6" s="60"/>
      <c r="M6" s="60"/>
      <c r="N6" s="60"/>
      <c r="O6" s="60"/>
      <c r="P6" s="61"/>
    </row>
    <row r="7" spans="1:16" x14ac:dyDescent="0.25">
      <c r="A7" s="8" t="s">
        <v>128</v>
      </c>
      <c r="B7" s="8">
        <v>36</v>
      </c>
      <c r="C7" s="8" t="s">
        <v>115</v>
      </c>
      <c r="D7" s="8" t="str">
        <f t="shared" si="0"/>
        <v>nu</v>
      </c>
      <c r="J7" s="59"/>
      <c r="K7" s="60"/>
      <c r="L7" s="60"/>
      <c r="M7" s="60"/>
      <c r="N7" s="60"/>
      <c r="O7" s="60"/>
      <c r="P7" s="61"/>
    </row>
    <row r="8" spans="1:16" ht="15.75" thickBot="1" x14ac:dyDescent="0.3">
      <c r="A8" s="8" t="s">
        <v>128</v>
      </c>
      <c r="B8" s="8">
        <v>58</v>
      </c>
      <c r="C8" s="8" t="s">
        <v>125</v>
      </c>
      <c r="D8" s="8" t="str">
        <f t="shared" si="0"/>
        <v>nu</v>
      </c>
      <c r="J8" s="62"/>
      <c r="K8" s="63"/>
      <c r="L8" s="63"/>
      <c r="M8" s="63"/>
      <c r="N8" s="63"/>
      <c r="O8" s="63"/>
      <c r="P8" s="64"/>
    </row>
    <row r="9" spans="1:16" x14ac:dyDescent="0.25">
      <c r="A9" s="8" t="s">
        <v>128</v>
      </c>
      <c r="B9" s="8">
        <v>63</v>
      </c>
      <c r="C9" s="8" t="s">
        <v>106</v>
      </c>
      <c r="D9" s="8" t="str">
        <f t="shared" si="0"/>
        <v>nu</v>
      </c>
    </row>
    <row r="10" spans="1:16" x14ac:dyDescent="0.25">
      <c r="A10" s="8" t="s">
        <v>127</v>
      </c>
      <c r="B10" s="8">
        <v>35.200000000000003</v>
      </c>
      <c r="C10" s="8" t="s">
        <v>125</v>
      </c>
      <c r="D10" s="8" t="str">
        <f t="shared" si="0"/>
        <v>nu</v>
      </c>
    </row>
    <row r="11" spans="1:16" x14ac:dyDescent="0.25">
      <c r="A11" s="8" t="s">
        <v>114</v>
      </c>
      <c r="B11" s="8">
        <v>30</v>
      </c>
      <c r="C11" s="8" t="s">
        <v>115</v>
      </c>
      <c r="D11" s="8" t="str">
        <f t="shared" si="0"/>
        <v>nu</v>
      </c>
    </row>
    <row r="12" spans="1:16" x14ac:dyDescent="0.25">
      <c r="A12" s="8" t="s">
        <v>113</v>
      </c>
      <c r="B12" s="8">
        <v>15</v>
      </c>
      <c r="C12" s="8" t="s">
        <v>106</v>
      </c>
      <c r="D12" s="8" t="str">
        <f t="shared" si="0"/>
        <v>da</v>
      </c>
    </row>
    <row r="13" spans="1:16" x14ac:dyDescent="0.25">
      <c r="A13" s="8" t="s">
        <v>126</v>
      </c>
      <c r="B13" s="8">
        <v>40</v>
      </c>
      <c r="C13" s="8" t="s">
        <v>115</v>
      </c>
      <c r="D13" s="8" t="str">
        <f t="shared" si="0"/>
        <v>nu</v>
      </c>
    </row>
    <row r="14" spans="1:16" x14ac:dyDescent="0.25">
      <c r="A14" s="8" t="s">
        <v>112</v>
      </c>
      <c r="B14" s="8">
        <v>58</v>
      </c>
      <c r="C14" s="8" t="s">
        <v>125</v>
      </c>
      <c r="D14" s="8" t="str">
        <f t="shared" si="0"/>
        <v>nu</v>
      </c>
    </row>
    <row r="15" spans="1:16" x14ac:dyDescent="0.25">
      <c r="A15" s="8" t="s">
        <v>124</v>
      </c>
      <c r="B15" s="8">
        <v>71</v>
      </c>
      <c r="C15" s="8" t="s">
        <v>115</v>
      </c>
      <c r="D15" s="8" t="str">
        <f t="shared" si="0"/>
        <v>nu</v>
      </c>
    </row>
    <row r="16" spans="1:16" x14ac:dyDescent="0.25">
      <c r="A16" s="8" t="s">
        <v>123</v>
      </c>
      <c r="B16" s="8">
        <v>25.36</v>
      </c>
      <c r="C16" s="8" t="s">
        <v>106</v>
      </c>
      <c r="D16" s="8" t="str">
        <f t="shared" si="0"/>
        <v>da</v>
      </c>
    </row>
    <row r="17" spans="1:4" x14ac:dyDescent="0.25">
      <c r="A17" s="8" t="s">
        <v>122</v>
      </c>
      <c r="B17" s="8">
        <v>42.2</v>
      </c>
      <c r="C17" s="8" t="s">
        <v>106</v>
      </c>
      <c r="D17" s="8" t="str">
        <f t="shared" si="0"/>
        <v>nu</v>
      </c>
    </row>
    <row r="18" spans="1:4" x14ac:dyDescent="0.25">
      <c r="A18" s="8" t="s">
        <v>121</v>
      </c>
      <c r="B18" s="8">
        <v>45</v>
      </c>
      <c r="C18" s="8" t="s">
        <v>106</v>
      </c>
      <c r="D18" s="8" t="str">
        <f t="shared" si="0"/>
        <v>nu</v>
      </c>
    </row>
    <row r="19" spans="1:4" x14ac:dyDescent="0.25">
      <c r="A19" s="8" t="s">
        <v>120</v>
      </c>
      <c r="B19" s="8">
        <v>40</v>
      </c>
      <c r="C19" s="8" t="s">
        <v>111</v>
      </c>
      <c r="D19" s="8" t="str">
        <f t="shared" si="0"/>
        <v>nu</v>
      </c>
    </row>
    <row r="20" spans="1:4" x14ac:dyDescent="0.25">
      <c r="A20" s="8" t="s">
        <v>119</v>
      </c>
      <c r="B20" s="8">
        <v>28</v>
      </c>
      <c r="C20" s="8" t="s">
        <v>117</v>
      </c>
      <c r="D20" s="8" t="str">
        <f t="shared" si="0"/>
        <v>nu</v>
      </c>
    </row>
    <row r="21" spans="1:4" x14ac:dyDescent="0.25">
      <c r="A21" s="8" t="s">
        <v>118</v>
      </c>
      <c r="B21" s="8">
        <v>52</v>
      </c>
      <c r="C21" s="8" t="s">
        <v>117</v>
      </c>
      <c r="D21" s="8" t="str">
        <f t="shared" si="0"/>
        <v>nu</v>
      </c>
    </row>
    <row r="22" spans="1:4" x14ac:dyDescent="0.25">
      <c r="A22" s="8" t="s">
        <v>116</v>
      </c>
      <c r="B22" s="8">
        <v>43</v>
      </c>
      <c r="C22" s="8" t="s">
        <v>106</v>
      </c>
      <c r="D22" s="8" t="str">
        <f t="shared" si="0"/>
        <v>nu</v>
      </c>
    </row>
    <row r="23" spans="1:4" x14ac:dyDescent="0.25">
      <c r="A23" s="8" t="s">
        <v>108</v>
      </c>
      <c r="B23" s="8">
        <v>55</v>
      </c>
      <c r="C23" s="8" t="s">
        <v>115</v>
      </c>
      <c r="D23" s="8" t="str">
        <f t="shared" si="0"/>
        <v>nu</v>
      </c>
    </row>
    <row r="24" spans="1:4" x14ac:dyDescent="0.25">
      <c r="A24" s="8" t="s">
        <v>114</v>
      </c>
      <c r="B24" s="8">
        <v>15</v>
      </c>
      <c r="C24" s="8" t="s">
        <v>111</v>
      </c>
      <c r="D24" s="8" t="str">
        <f t="shared" si="0"/>
        <v>nu</v>
      </c>
    </row>
    <row r="25" spans="1:4" x14ac:dyDescent="0.25">
      <c r="A25" s="8" t="s">
        <v>113</v>
      </c>
      <c r="B25" s="8">
        <v>70</v>
      </c>
      <c r="C25" s="8" t="s">
        <v>111</v>
      </c>
      <c r="D25" s="8" t="str">
        <f t="shared" si="0"/>
        <v>nu</v>
      </c>
    </row>
    <row r="26" spans="1:4" x14ac:dyDescent="0.25">
      <c r="A26" s="8" t="s">
        <v>112</v>
      </c>
      <c r="B26" s="8">
        <v>54</v>
      </c>
      <c r="C26" s="8" t="s">
        <v>111</v>
      </c>
      <c r="D26" s="8" t="str">
        <f t="shared" si="0"/>
        <v>nu</v>
      </c>
    </row>
    <row r="27" spans="1:4" x14ac:dyDescent="0.25">
      <c r="A27" s="8" t="s">
        <v>110</v>
      </c>
      <c r="B27" s="8">
        <v>48.29</v>
      </c>
      <c r="C27" s="8" t="s">
        <v>106</v>
      </c>
      <c r="D27" s="8" t="str">
        <f t="shared" si="0"/>
        <v>nu</v>
      </c>
    </row>
    <row r="28" spans="1:4" x14ac:dyDescent="0.25">
      <c r="A28" s="8" t="s">
        <v>109</v>
      </c>
      <c r="B28" s="8">
        <v>40</v>
      </c>
      <c r="C28" s="8" t="s">
        <v>106</v>
      </c>
      <c r="D28" s="8" t="str">
        <f t="shared" si="0"/>
        <v>nu</v>
      </c>
    </row>
    <row r="29" spans="1:4" x14ac:dyDescent="0.25">
      <c r="A29" s="8" t="s">
        <v>108</v>
      </c>
      <c r="B29" s="8">
        <v>30</v>
      </c>
      <c r="C29" s="8" t="s">
        <v>106</v>
      </c>
      <c r="D29" s="8" t="str">
        <f t="shared" si="0"/>
        <v>nu</v>
      </c>
    </row>
    <row r="30" spans="1:4" x14ac:dyDescent="0.25">
      <c r="A30" s="8" t="s">
        <v>107</v>
      </c>
      <c r="B30" s="8">
        <v>27</v>
      </c>
      <c r="C30" s="8" t="s">
        <v>106</v>
      </c>
      <c r="D30" s="8" t="str">
        <f t="shared" si="0"/>
        <v>da</v>
      </c>
    </row>
  </sheetData>
  <mergeCells count="1">
    <mergeCell ref="J5:P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"/>
  <sheetViews>
    <sheetView tabSelected="1" workbookViewId="0">
      <selection activeCell="J18" sqref="J18"/>
    </sheetView>
  </sheetViews>
  <sheetFormatPr defaultRowHeight="15" x14ac:dyDescent="0.25"/>
  <cols>
    <col min="3" max="3" width="17.140625" customWidth="1"/>
    <col min="5" max="5" width="32.7109375" customWidth="1"/>
  </cols>
  <sheetData>
    <row r="2" spans="1:6" x14ac:dyDescent="0.25">
      <c r="A2" s="1"/>
      <c r="B2" s="1"/>
      <c r="C2" s="1"/>
      <c r="D2" s="1"/>
      <c r="E2" s="1"/>
      <c r="F2" s="1"/>
    </row>
    <row r="3" spans="1:6" x14ac:dyDescent="0.25">
      <c r="A3" s="26" t="s">
        <v>136</v>
      </c>
      <c r="B3" s="26" t="s">
        <v>137</v>
      </c>
      <c r="C3" s="27" t="s">
        <v>138</v>
      </c>
      <c r="D3" s="27" t="s">
        <v>139</v>
      </c>
      <c r="E3" s="27" t="s">
        <v>140</v>
      </c>
      <c r="F3" s="65" t="s">
        <v>267</v>
      </c>
    </row>
    <row r="4" spans="1:6" x14ac:dyDescent="0.25">
      <c r="A4" s="28" t="s">
        <v>141</v>
      </c>
      <c r="B4" s="28" t="s">
        <v>142</v>
      </c>
      <c r="C4" s="29">
        <v>38551</v>
      </c>
      <c r="D4" s="30" t="s">
        <v>143</v>
      </c>
      <c r="E4" s="30" t="s">
        <v>144</v>
      </c>
      <c r="F4" s="66">
        <v>2540</v>
      </c>
    </row>
    <row r="5" spans="1:6" x14ac:dyDescent="0.25">
      <c r="A5" s="31" t="s">
        <v>145</v>
      </c>
      <c r="B5" s="31" t="s">
        <v>146</v>
      </c>
      <c r="C5" s="32">
        <v>38422</v>
      </c>
      <c r="D5" s="33" t="s">
        <v>147</v>
      </c>
      <c r="E5" s="33" t="s">
        <v>148</v>
      </c>
      <c r="F5" s="67">
        <v>2000</v>
      </c>
    </row>
    <row r="6" spans="1:6" x14ac:dyDescent="0.25">
      <c r="A6" s="28" t="s">
        <v>149</v>
      </c>
      <c r="B6" s="28" t="s">
        <v>150</v>
      </c>
      <c r="C6" s="29">
        <v>38487</v>
      </c>
      <c r="D6" s="30" t="s">
        <v>151</v>
      </c>
      <c r="E6" s="30" t="s">
        <v>148</v>
      </c>
      <c r="F6" s="66">
        <v>1800</v>
      </c>
    </row>
    <row r="7" spans="1:6" x14ac:dyDescent="0.25">
      <c r="A7" s="31" t="s">
        <v>152</v>
      </c>
      <c r="B7" s="31" t="s">
        <v>153</v>
      </c>
      <c r="C7" s="32">
        <v>38491</v>
      </c>
      <c r="D7" s="33" t="s">
        <v>154</v>
      </c>
      <c r="E7" s="33" t="s">
        <v>148</v>
      </c>
      <c r="F7" s="67">
        <v>1700</v>
      </c>
    </row>
    <row r="8" spans="1:6" x14ac:dyDescent="0.25">
      <c r="A8" s="28" t="s">
        <v>155</v>
      </c>
      <c r="B8" s="28" t="s">
        <v>156</v>
      </c>
      <c r="C8" s="29">
        <v>38509</v>
      </c>
      <c r="D8" s="30" t="s">
        <v>154</v>
      </c>
      <c r="E8" s="30" t="s">
        <v>157</v>
      </c>
      <c r="F8" s="66">
        <v>3000</v>
      </c>
    </row>
    <row r="9" spans="1:6" x14ac:dyDescent="0.25">
      <c r="A9" s="31" t="s">
        <v>158</v>
      </c>
      <c r="B9" s="31" t="s">
        <v>153</v>
      </c>
      <c r="C9" s="32">
        <v>38524</v>
      </c>
      <c r="D9" s="33" t="s">
        <v>147</v>
      </c>
      <c r="E9" s="33" t="s">
        <v>159</v>
      </c>
      <c r="F9" s="67">
        <v>2900</v>
      </c>
    </row>
    <row r="10" spans="1:6" x14ac:dyDescent="0.25">
      <c r="A10" s="28" t="s">
        <v>158</v>
      </c>
      <c r="B10" s="28" t="s">
        <v>142</v>
      </c>
      <c r="C10" s="29">
        <v>38552</v>
      </c>
      <c r="D10" s="30" t="s">
        <v>160</v>
      </c>
      <c r="E10" s="30" t="s">
        <v>161</v>
      </c>
      <c r="F10" s="66">
        <v>1850</v>
      </c>
    </row>
    <row r="11" spans="1:6" x14ac:dyDescent="0.25">
      <c r="A11" s="31" t="s">
        <v>162</v>
      </c>
      <c r="B11" s="31" t="s">
        <v>153</v>
      </c>
      <c r="C11" s="32">
        <v>38576</v>
      </c>
      <c r="D11" s="33" t="s">
        <v>160</v>
      </c>
      <c r="E11" s="33" t="s">
        <v>163</v>
      </c>
      <c r="F11" s="67">
        <v>1700</v>
      </c>
    </row>
    <row r="12" spans="1:6" x14ac:dyDescent="0.25">
      <c r="A12" s="28" t="s">
        <v>141</v>
      </c>
      <c r="B12" s="28" t="s">
        <v>164</v>
      </c>
      <c r="C12" s="29">
        <v>39319</v>
      </c>
      <c r="D12" s="30" t="s">
        <v>160</v>
      </c>
      <c r="E12" s="30" t="s">
        <v>165</v>
      </c>
      <c r="F12" s="66">
        <v>1900</v>
      </c>
    </row>
    <row r="13" spans="1:6" x14ac:dyDescent="0.25">
      <c r="A13" s="31" t="s">
        <v>162</v>
      </c>
      <c r="B13" s="31" t="s">
        <v>166</v>
      </c>
      <c r="C13" s="32">
        <v>39520</v>
      </c>
      <c r="D13" s="33" t="s">
        <v>154</v>
      </c>
      <c r="E13" s="33" t="s">
        <v>167</v>
      </c>
      <c r="F13" s="67">
        <v>2100</v>
      </c>
    </row>
    <row r="14" spans="1:6" x14ac:dyDescent="0.25">
      <c r="A14" s="28" t="s">
        <v>145</v>
      </c>
      <c r="B14" s="28" t="s">
        <v>168</v>
      </c>
      <c r="C14" s="29">
        <v>39521</v>
      </c>
      <c r="D14" s="30" t="s">
        <v>143</v>
      </c>
      <c r="E14" s="30" t="s">
        <v>169</v>
      </c>
      <c r="F14" s="66">
        <v>2200</v>
      </c>
    </row>
    <row r="15" spans="1:6" x14ac:dyDescent="0.25">
      <c r="A15" s="31" t="s">
        <v>170</v>
      </c>
      <c r="B15" s="31" t="s">
        <v>171</v>
      </c>
      <c r="C15" s="32">
        <v>38551</v>
      </c>
      <c r="D15" s="33" t="s">
        <v>147</v>
      </c>
      <c r="E15" s="33" t="s">
        <v>172</v>
      </c>
      <c r="F15" s="67">
        <v>3500</v>
      </c>
    </row>
    <row r="16" spans="1:6" x14ac:dyDescent="0.25">
      <c r="A16" s="28" t="s">
        <v>149</v>
      </c>
      <c r="B16" s="28" t="s">
        <v>153</v>
      </c>
      <c r="C16" s="29">
        <v>39890</v>
      </c>
      <c r="D16" s="30" t="s">
        <v>143</v>
      </c>
      <c r="E16" s="30" t="s">
        <v>144</v>
      </c>
      <c r="F16" s="66">
        <v>1950</v>
      </c>
    </row>
    <row r="17" spans="1:6" x14ac:dyDescent="0.25">
      <c r="A17" s="31" t="s">
        <v>173</v>
      </c>
      <c r="B17" s="31" t="s">
        <v>174</v>
      </c>
      <c r="C17" s="32">
        <v>39954</v>
      </c>
      <c r="D17" s="33" t="s">
        <v>151</v>
      </c>
      <c r="E17" s="33" t="s">
        <v>161</v>
      </c>
      <c r="F17" s="67">
        <v>2000</v>
      </c>
    </row>
    <row r="18" spans="1:6" x14ac:dyDescent="0.25">
      <c r="A18" s="28" t="s">
        <v>173</v>
      </c>
      <c r="B18" s="28" t="s">
        <v>156</v>
      </c>
      <c r="C18" s="29">
        <v>40221</v>
      </c>
      <c r="D18" s="30" t="s">
        <v>160</v>
      </c>
      <c r="E18" s="30" t="s">
        <v>175</v>
      </c>
      <c r="F18" s="66">
        <v>2100</v>
      </c>
    </row>
    <row r="19" spans="1:6" x14ac:dyDescent="0.25">
      <c r="A19" s="31" t="s">
        <v>173</v>
      </c>
      <c r="B19" s="31" t="s">
        <v>171</v>
      </c>
      <c r="C19" s="32">
        <v>38551</v>
      </c>
      <c r="D19" s="33" t="s">
        <v>151</v>
      </c>
      <c r="E19" s="33" t="s">
        <v>176</v>
      </c>
      <c r="F19" s="67">
        <v>2200</v>
      </c>
    </row>
    <row r="20" spans="1:6" x14ac:dyDescent="0.25">
      <c r="A20" s="28" t="s">
        <v>155</v>
      </c>
      <c r="B20" s="28" t="s">
        <v>177</v>
      </c>
      <c r="C20" s="29">
        <v>40292</v>
      </c>
      <c r="D20" s="30" t="s">
        <v>160</v>
      </c>
      <c r="E20" s="30" t="s">
        <v>178</v>
      </c>
      <c r="F20" s="66">
        <v>2300</v>
      </c>
    </row>
    <row r="21" spans="1:6" x14ac:dyDescent="0.25">
      <c r="A21" s="31" t="s">
        <v>145</v>
      </c>
      <c r="B21" s="31" t="s">
        <v>179</v>
      </c>
      <c r="C21" s="32">
        <v>40320</v>
      </c>
      <c r="D21" s="33" t="s">
        <v>147</v>
      </c>
      <c r="E21" s="33" t="s">
        <v>180</v>
      </c>
      <c r="F21" s="67">
        <v>2400</v>
      </c>
    </row>
    <row r="22" spans="1:6" x14ac:dyDescent="0.25">
      <c r="A22" s="28" t="s">
        <v>181</v>
      </c>
      <c r="B22" s="28" t="s">
        <v>182</v>
      </c>
      <c r="C22" s="29">
        <v>40347</v>
      </c>
      <c r="D22" s="30" t="s">
        <v>151</v>
      </c>
      <c r="E22" s="30" t="s">
        <v>176</v>
      </c>
      <c r="F22" s="66">
        <v>2500</v>
      </c>
    </row>
    <row r="23" spans="1:6" x14ac:dyDescent="0.25">
      <c r="A23" s="31" t="s">
        <v>183</v>
      </c>
      <c r="B23" s="31" t="s">
        <v>166</v>
      </c>
      <c r="C23" s="32">
        <v>40432</v>
      </c>
      <c r="D23" s="33" t="s">
        <v>143</v>
      </c>
      <c r="E23" s="33" t="s">
        <v>144</v>
      </c>
      <c r="F23" s="67">
        <v>2600</v>
      </c>
    </row>
    <row r="24" spans="1:6" x14ac:dyDescent="0.25">
      <c r="A24" s="28" t="s">
        <v>145</v>
      </c>
      <c r="B24" s="28" t="s">
        <v>184</v>
      </c>
      <c r="C24" s="29">
        <v>40473</v>
      </c>
      <c r="D24" s="30" t="s">
        <v>154</v>
      </c>
      <c r="E24" s="30" t="s">
        <v>185</v>
      </c>
      <c r="F24" s="66">
        <v>2700</v>
      </c>
    </row>
    <row r="28" spans="1:6" x14ac:dyDescent="0.25">
      <c r="A28" s="1" t="s">
        <v>186</v>
      </c>
      <c r="B28" s="1"/>
      <c r="C28" s="1"/>
      <c r="D28" s="1"/>
      <c r="E28" s="1"/>
      <c r="F28" s="1"/>
    </row>
    <row r="29" spans="1:6" x14ac:dyDescent="0.25">
      <c r="A29" s="1" t="s">
        <v>187</v>
      </c>
      <c r="B29" s="1"/>
      <c r="C29" s="1"/>
      <c r="D29" s="1"/>
      <c r="E29" s="1"/>
      <c r="F29" s="1"/>
    </row>
    <row r="30" spans="1:6" x14ac:dyDescent="0.25">
      <c r="A30" s="1" t="s">
        <v>188</v>
      </c>
      <c r="B30" s="1"/>
      <c r="C30" s="1"/>
      <c r="D30" s="1"/>
      <c r="E30" s="1"/>
      <c r="F30" s="1"/>
    </row>
    <row r="31" spans="1:6" x14ac:dyDescent="0.25">
      <c r="A31" s="1" t="s">
        <v>189</v>
      </c>
      <c r="B31" s="1"/>
      <c r="C31" s="1"/>
      <c r="D31" s="1"/>
      <c r="E31" s="1"/>
      <c r="F31" s="1"/>
    </row>
    <row r="32" spans="1:6" x14ac:dyDescent="0.25">
      <c r="A32" s="1" t="s">
        <v>190</v>
      </c>
      <c r="B32" s="1"/>
      <c r="C32" s="1"/>
      <c r="D32" s="1"/>
      <c r="E32" s="1"/>
      <c r="F32" s="1"/>
    </row>
    <row r="33" spans="1:6" x14ac:dyDescent="0.25">
      <c r="A33" s="1" t="s">
        <v>191</v>
      </c>
      <c r="B33" s="1"/>
      <c r="C33" s="1"/>
      <c r="D33" s="1"/>
      <c r="E33" s="1"/>
      <c r="F33" s="1"/>
    </row>
    <row r="34" spans="1:6" x14ac:dyDescent="0.25">
      <c r="A34" s="1" t="s">
        <v>192</v>
      </c>
      <c r="B34" s="1"/>
      <c r="C34" s="1"/>
      <c r="D34" s="1"/>
      <c r="E34" s="1"/>
      <c r="F34" s="1"/>
    </row>
    <row r="35" spans="1:6" x14ac:dyDescent="0.25">
      <c r="A35" s="1" t="s">
        <v>193</v>
      </c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E10" sqref="E10"/>
    </sheetView>
  </sheetViews>
  <sheetFormatPr defaultRowHeight="15" x14ac:dyDescent="0.25"/>
  <cols>
    <col min="1" max="1" width="17.42578125" customWidth="1"/>
    <col min="2" max="2" width="22.5703125" customWidth="1"/>
    <col min="3" max="3" width="32.85546875" customWidth="1"/>
    <col min="9" max="9" width="12" customWidth="1"/>
  </cols>
  <sheetData>
    <row r="1" spans="1:9" x14ac:dyDescent="0.25">
      <c r="A1" s="44" t="s">
        <v>266</v>
      </c>
      <c r="B1" s="44" t="s">
        <v>265</v>
      </c>
      <c r="C1" s="44" t="s">
        <v>264</v>
      </c>
    </row>
    <row r="2" spans="1:9" x14ac:dyDescent="0.25">
      <c r="A2" s="43" t="s">
        <v>170</v>
      </c>
      <c r="B2" s="8" t="s">
        <v>252</v>
      </c>
      <c r="C2" s="9">
        <v>41278</v>
      </c>
    </row>
    <row r="3" spans="1:9" x14ac:dyDescent="0.25">
      <c r="A3" s="43" t="s">
        <v>170</v>
      </c>
      <c r="B3" s="8" t="s">
        <v>253</v>
      </c>
      <c r="C3" s="9">
        <v>41279</v>
      </c>
    </row>
    <row r="4" spans="1:9" x14ac:dyDescent="0.25">
      <c r="A4" s="43" t="s">
        <v>162</v>
      </c>
      <c r="B4" s="8" t="s">
        <v>252</v>
      </c>
      <c r="C4" s="9">
        <v>41280</v>
      </c>
      <c r="I4" t="s">
        <v>263</v>
      </c>
    </row>
    <row r="5" spans="1:9" x14ac:dyDescent="0.25">
      <c r="A5" s="43" t="s">
        <v>162</v>
      </c>
      <c r="B5" s="8" t="s">
        <v>252</v>
      </c>
      <c r="C5" s="9">
        <v>41281</v>
      </c>
      <c r="I5" t="s">
        <v>262</v>
      </c>
    </row>
    <row r="6" spans="1:9" x14ac:dyDescent="0.25">
      <c r="A6" s="43" t="s">
        <v>162</v>
      </c>
      <c r="B6" s="8" t="s">
        <v>251</v>
      </c>
      <c r="C6" s="9">
        <v>41282</v>
      </c>
      <c r="I6" t="s">
        <v>261</v>
      </c>
    </row>
    <row r="7" spans="1:9" x14ac:dyDescent="0.25">
      <c r="A7" s="43" t="s">
        <v>162</v>
      </c>
      <c r="B7" s="8" t="s">
        <v>256</v>
      </c>
      <c r="C7" s="9">
        <v>41283</v>
      </c>
      <c r="I7" t="s">
        <v>260</v>
      </c>
    </row>
    <row r="8" spans="1:9" x14ac:dyDescent="0.25">
      <c r="A8" s="43" t="s">
        <v>173</v>
      </c>
      <c r="B8" s="8" t="s">
        <v>253</v>
      </c>
      <c r="C8" s="9">
        <v>41284</v>
      </c>
    </row>
    <row r="9" spans="1:9" x14ac:dyDescent="0.25">
      <c r="A9" s="43" t="s">
        <v>173</v>
      </c>
      <c r="B9" s="8" t="s">
        <v>257</v>
      </c>
      <c r="C9" s="9">
        <v>41285</v>
      </c>
    </row>
    <row r="10" spans="1:9" x14ac:dyDescent="0.25">
      <c r="A10" s="43" t="s">
        <v>173</v>
      </c>
      <c r="B10" s="8" t="s">
        <v>257</v>
      </c>
      <c r="C10" s="9">
        <v>41286</v>
      </c>
    </row>
    <row r="11" spans="1:9" x14ac:dyDescent="0.25">
      <c r="A11" s="43" t="s">
        <v>173</v>
      </c>
      <c r="B11" s="8" t="s">
        <v>257</v>
      </c>
      <c r="C11" s="9">
        <v>41287</v>
      </c>
    </row>
    <row r="12" spans="1:9" x14ac:dyDescent="0.25">
      <c r="A12" s="43" t="s">
        <v>173</v>
      </c>
      <c r="B12" s="8" t="s">
        <v>257</v>
      </c>
      <c r="C12" s="9">
        <v>41288</v>
      </c>
    </row>
    <row r="13" spans="1:9" x14ac:dyDescent="0.25">
      <c r="A13" s="43" t="s">
        <v>173</v>
      </c>
      <c r="B13" s="8" t="s">
        <v>253</v>
      </c>
      <c r="C13" s="9">
        <v>41289</v>
      </c>
    </row>
    <row r="14" spans="1:9" x14ac:dyDescent="0.25">
      <c r="A14" s="43" t="s">
        <v>155</v>
      </c>
      <c r="B14" s="8" t="s">
        <v>256</v>
      </c>
      <c r="C14" s="9">
        <v>41290</v>
      </c>
    </row>
    <row r="15" spans="1:9" x14ac:dyDescent="0.25">
      <c r="A15" s="43" t="s">
        <v>155</v>
      </c>
      <c r="B15" s="8" t="s">
        <v>257</v>
      </c>
      <c r="C15" s="9">
        <v>41291</v>
      </c>
    </row>
    <row r="16" spans="1:9" x14ac:dyDescent="0.25">
      <c r="A16" s="43" t="s">
        <v>155</v>
      </c>
      <c r="B16" s="8" t="s">
        <v>257</v>
      </c>
      <c r="C16" s="9">
        <v>41292</v>
      </c>
    </row>
    <row r="17" spans="1:9" x14ac:dyDescent="0.25">
      <c r="A17" s="43" t="s">
        <v>155</v>
      </c>
      <c r="B17" s="8" t="s">
        <v>254</v>
      </c>
      <c r="C17" s="9">
        <v>41293</v>
      </c>
      <c r="I17" t="s">
        <v>259</v>
      </c>
    </row>
    <row r="18" spans="1:9" x14ac:dyDescent="0.25">
      <c r="A18" s="43" t="s">
        <v>141</v>
      </c>
      <c r="B18" s="8" t="s">
        <v>251</v>
      </c>
      <c r="C18" s="9">
        <v>41294</v>
      </c>
      <c r="I18" t="s">
        <v>258</v>
      </c>
    </row>
    <row r="19" spans="1:9" x14ac:dyDescent="0.25">
      <c r="A19" s="43" t="s">
        <v>141</v>
      </c>
      <c r="B19" s="8" t="s">
        <v>252</v>
      </c>
      <c r="C19" s="9">
        <v>41295</v>
      </c>
    </row>
    <row r="20" spans="1:9" x14ac:dyDescent="0.25">
      <c r="A20" s="43" t="s">
        <v>141</v>
      </c>
      <c r="B20" s="8" t="s">
        <v>257</v>
      </c>
      <c r="C20" s="9">
        <v>41296</v>
      </c>
    </row>
    <row r="21" spans="1:9" x14ac:dyDescent="0.25">
      <c r="A21" s="43" t="s">
        <v>141</v>
      </c>
      <c r="B21" s="8" t="s">
        <v>252</v>
      </c>
      <c r="C21" s="9">
        <v>41297</v>
      </c>
    </row>
    <row r="22" spans="1:9" x14ac:dyDescent="0.25">
      <c r="A22" s="43" t="s">
        <v>149</v>
      </c>
      <c r="B22" s="8" t="s">
        <v>254</v>
      </c>
      <c r="C22" s="9">
        <v>41289</v>
      </c>
    </row>
    <row r="23" spans="1:9" x14ac:dyDescent="0.25">
      <c r="A23" s="43" t="s">
        <v>149</v>
      </c>
      <c r="B23" s="8" t="s">
        <v>252</v>
      </c>
      <c r="C23" s="9">
        <v>41289</v>
      </c>
    </row>
    <row r="24" spans="1:9" x14ac:dyDescent="0.25">
      <c r="A24" s="43" t="s">
        <v>149</v>
      </c>
      <c r="B24" s="8" t="s">
        <v>251</v>
      </c>
      <c r="C24" s="9">
        <v>41289</v>
      </c>
    </row>
    <row r="25" spans="1:9" x14ac:dyDescent="0.25">
      <c r="A25" s="43" t="s">
        <v>149</v>
      </c>
      <c r="B25" s="8" t="s">
        <v>251</v>
      </c>
      <c r="C25" s="9">
        <v>41289</v>
      </c>
    </row>
    <row r="26" spans="1:9" x14ac:dyDescent="0.25">
      <c r="A26" s="43" t="s">
        <v>181</v>
      </c>
      <c r="B26" s="8" t="s">
        <v>257</v>
      </c>
      <c r="C26" s="9">
        <v>41289</v>
      </c>
    </row>
    <row r="27" spans="1:9" x14ac:dyDescent="0.25">
      <c r="A27" s="43" t="s">
        <v>181</v>
      </c>
      <c r="B27" s="8" t="s">
        <v>255</v>
      </c>
      <c r="C27" s="9">
        <v>41289</v>
      </c>
    </row>
    <row r="28" spans="1:9" x14ac:dyDescent="0.25">
      <c r="A28" s="43" t="s">
        <v>183</v>
      </c>
      <c r="B28" s="8" t="s">
        <v>251</v>
      </c>
      <c r="C28" s="9">
        <v>41289</v>
      </c>
    </row>
    <row r="29" spans="1:9" x14ac:dyDescent="0.25">
      <c r="A29" s="43" t="s">
        <v>183</v>
      </c>
      <c r="B29" s="8" t="s">
        <v>255</v>
      </c>
      <c r="C29" s="9">
        <v>41289</v>
      </c>
    </row>
    <row r="30" spans="1:9" x14ac:dyDescent="0.25">
      <c r="A30" s="43" t="s">
        <v>170</v>
      </c>
      <c r="B30" s="8" t="s">
        <v>253</v>
      </c>
      <c r="C30" s="9">
        <v>41289</v>
      </c>
    </row>
    <row r="31" spans="1:9" x14ac:dyDescent="0.25">
      <c r="A31" s="43" t="s">
        <v>145</v>
      </c>
      <c r="B31" s="8" t="s">
        <v>252</v>
      </c>
      <c r="C31" s="9">
        <v>41289</v>
      </c>
    </row>
    <row r="32" spans="1:9" x14ac:dyDescent="0.25">
      <c r="A32" s="43" t="s">
        <v>145</v>
      </c>
      <c r="B32" s="8" t="s">
        <v>257</v>
      </c>
      <c r="C32" s="9">
        <v>41289</v>
      </c>
    </row>
    <row r="33" spans="1:3" x14ac:dyDescent="0.25">
      <c r="A33" s="43" t="s">
        <v>145</v>
      </c>
      <c r="B33" s="8" t="s">
        <v>257</v>
      </c>
      <c r="C33" s="9">
        <v>41299</v>
      </c>
    </row>
    <row r="34" spans="1:3" x14ac:dyDescent="0.25">
      <c r="A34" s="43" t="s">
        <v>145</v>
      </c>
      <c r="B34" s="8" t="s">
        <v>251</v>
      </c>
      <c r="C34" s="9">
        <v>41300</v>
      </c>
    </row>
    <row r="35" spans="1:3" x14ac:dyDescent="0.25">
      <c r="A35" s="43" t="s">
        <v>145</v>
      </c>
      <c r="B35" s="8" t="s">
        <v>256</v>
      </c>
      <c r="C35" s="9">
        <v>41301</v>
      </c>
    </row>
    <row r="36" spans="1:3" x14ac:dyDescent="0.25">
      <c r="A36" s="43" t="s">
        <v>145</v>
      </c>
      <c r="B36" s="8" t="s">
        <v>254</v>
      </c>
      <c r="C36" s="9">
        <v>41302</v>
      </c>
    </row>
    <row r="37" spans="1:3" x14ac:dyDescent="0.25">
      <c r="A37" s="43" t="s">
        <v>145</v>
      </c>
      <c r="B37" s="8" t="s">
        <v>255</v>
      </c>
      <c r="C37" s="9">
        <v>41303</v>
      </c>
    </row>
    <row r="38" spans="1:3" x14ac:dyDescent="0.25">
      <c r="A38" s="43" t="s">
        <v>152</v>
      </c>
      <c r="B38" s="8" t="s">
        <v>254</v>
      </c>
      <c r="C38" s="9">
        <v>41307</v>
      </c>
    </row>
    <row r="39" spans="1:3" x14ac:dyDescent="0.25">
      <c r="A39" s="43" t="s">
        <v>152</v>
      </c>
      <c r="B39" s="8" t="s">
        <v>251</v>
      </c>
      <c r="C39" s="9">
        <v>41308</v>
      </c>
    </row>
    <row r="40" spans="1:3" x14ac:dyDescent="0.25">
      <c r="A40" s="43" t="s">
        <v>170</v>
      </c>
      <c r="B40" s="8" t="s">
        <v>253</v>
      </c>
      <c r="C40" s="9">
        <v>41309</v>
      </c>
    </row>
    <row r="41" spans="1:3" x14ac:dyDescent="0.25">
      <c r="A41" s="43" t="s">
        <v>158</v>
      </c>
      <c r="B41" s="8" t="s">
        <v>252</v>
      </c>
      <c r="C41" s="9">
        <v>41310</v>
      </c>
    </row>
    <row r="42" spans="1:3" x14ac:dyDescent="0.25">
      <c r="A42" s="43" t="s">
        <v>158</v>
      </c>
      <c r="B42" s="8" t="s">
        <v>251</v>
      </c>
      <c r="C42" s="9">
        <v>41309</v>
      </c>
    </row>
    <row r="43" spans="1:3" x14ac:dyDescent="0.25">
      <c r="A43" s="43" t="s">
        <v>158</v>
      </c>
      <c r="B43" s="8" t="s">
        <v>251</v>
      </c>
      <c r="C43" s="9">
        <v>41310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10" workbookViewId="0">
      <selection activeCell="H9" sqref="H9"/>
    </sheetView>
  </sheetViews>
  <sheetFormatPr defaultRowHeight="15" x14ac:dyDescent="0.25"/>
  <cols>
    <col min="1" max="1" width="16.28515625" customWidth="1"/>
    <col min="2" max="2" width="14.85546875" customWidth="1"/>
    <col min="3" max="3" width="17.28515625" customWidth="1"/>
    <col min="4" max="5" width="12" customWidth="1"/>
    <col min="6" max="6" width="18.28515625" customWidth="1"/>
    <col min="7" max="7" width="15.28515625" customWidth="1"/>
    <col min="8" max="8" width="19.140625" customWidth="1"/>
    <col min="11" max="11" width="10.140625" bestFit="1" customWidth="1"/>
  </cols>
  <sheetData>
    <row r="1" spans="1:11" x14ac:dyDescent="0.25">
      <c r="A1" s="25" t="s">
        <v>29</v>
      </c>
      <c r="B1" s="25" t="s">
        <v>250</v>
      </c>
      <c r="C1" s="25" t="s">
        <v>68</v>
      </c>
      <c r="D1" s="25" t="s">
        <v>249</v>
      </c>
      <c r="E1" s="25" t="s">
        <v>69</v>
      </c>
      <c r="F1" s="25" t="s">
        <v>31</v>
      </c>
      <c r="G1" s="25" t="s">
        <v>71</v>
      </c>
      <c r="H1" s="25" t="s">
        <v>248</v>
      </c>
    </row>
    <row r="2" spans="1:11" x14ac:dyDescent="0.25">
      <c r="A2" s="42" t="s">
        <v>73</v>
      </c>
      <c r="B2" s="39" t="s">
        <v>247</v>
      </c>
      <c r="C2" s="39" t="s">
        <v>88</v>
      </c>
      <c r="D2" s="39">
        <v>10</v>
      </c>
      <c r="E2" s="39">
        <v>8</v>
      </c>
      <c r="F2" s="8">
        <f>D2*E2</f>
        <v>80</v>
      </c>
      <c r="G2" s="9">
        <v>41295</v>
      </c>
      <c r="H2" s="36" t="s">
        <v>200</v>
      </c>
    </row>
    <row r="3" spans="1:11" x14ac:dyDescent="0.25">
      <c r="A3" s="41" t="s">
        <v>77</v>
      </c>
      <c r="B3" s="39" t="s">
        <v>246</v>
      </c>
      <c r="C3" s="39" t="s">
        <v>87</v>
      </c>
      <c r="D3" s="39">
        <v>25</v>
      </c>
      <c r="E3" s="39">
        <v>10</v>
      </c>
      <c r="F3" s="8">
        <f t="shared" ref="F3:F31" si="0">D3*E3</f>
        <v>250</v>
      </c>
      <c r="G3" s="9">
        <v>41283</v>
      </c>
      <c r="H3" s="36" t="s">
        <v>203</v>
      </c>
    </row>
    <row r="4" spans="1:11" x14ac:dyDescent="0.25">
      <c r="A4" s="40" t="s">
        <v>79</v>
      </c>
      <c r="B4" s="39" t="s">
        <v>245</v>
      </c>
      <c r="C4" s="39" t="s">
        <v>87</v>
      </c>
      <c r="D4" s="39">
        <v>10</v>
      </c>
      <c r="E4" s="39">
        <v>20</v>
      </c>
      <c r="F4" s="8">
        <f t="shared" si="0"/>
        <v>200</v>
      </c>
      <c r="G4" s="9">
        <v>41289</v>
      </c>
      <c r="H4" s="36" t="s">
        <v>203</v>
      </c>
    </row>
    <row r="5" spans="1:11" x14ac:dyDescent="0.25">
      <c r="A5" s="42" t="s">
        <v>79</v>
      </c>
      <c r="B5" s="39" t="s">
        <v>244</v>
      </c>
      <c r="C5" s="39" t="s">
        <v>221</v>
      </c>
      <c r="D5" s="39">
        <v>100</v>
      </c>
      <c r="E5" s="39">
        <v>4</v>
      </c>
      <c r="F5" s="8">
        <f t="shared" si="0"/>
        <v>400</v>
      </c>
      <c r="G5" s="9">
        <v>41297</v>
      </c>
      <c r="H5" s="36" t="s">
        <v>200</v>
      </c>
    </row>
    <row r="6" spans="1:11" x14ac:dyDescent="0.25">
      <c r="A6" s="42" t="s">
        <v>81</v>
      </c>
      <c r="B6" s="39" t="s">
        <v>243</v>
      </c>
      <c r="C6" s="39" t="s">
        <v>88</v>
      </c>
      <c r="D6" s="39">
        <v>70</v>
      </c>
      <c r="E6" s="39">
        <v>5</v>
      </c>
      <c r="F6" s="8">
        <f t="shared" si="0"/>
        <v>350</v>
      </c>
      <c r="G6" s="9">
        <v>41297</v>
      </c>
      <c r="H6" s="36" t="s">
        <v>200</v>
      </c>
    </row>
    <row r="7" spans="1:11" x14ac:dyDescent="0.25">
      <c r="A7" s="41" t="s">
        <v>84</v>
      </c>
      <c r="B7" s="39" t="s">
        <v>242</v>
      </c>
      <c r="C7" s="39" t="s">
        <v>215</v>
      </c>
      <c r="D7" s="39">
        <v>150</v>
      </c>
      <c r="E7" s="39">
        <v>9</v>
      </c>
      <c r="F7" s="8">
        <f t="shared" si="0"/>
        <v>1350</v>
      </c>
      <c r="G7" s="9">
        <v>41279</v>
      </c>
      <c r="H7" s="36" t="s">
        <v>203</v>
      </c>
    </row>
    <row r="8" spans="1:11" x14ac:dyDescent="0.25">
      <c r="A8" s="41" t="s">
        <v>80</v>
      </c>
      <c r="B8" s="39" t="s">
        <v>241</v>
      </c>
      <c r="C8" s="39" t="s">
        <v>86</v>
      </c>
      <c r="D8" s="39">
        <v>20</v>
      </c>
      <c r="E8" s="39">
        <v>15</v>
      </c>
      <c r="F8" s="8">
        <f t="shared" si="0"/>
        <v>300</v>
      </c>
      <c r="G8" s="9">
        <v>41278</v>
      </c>
      <c r="H8" s="36" t="s">
        <v>203</v>
      </c>
      <c r="K8" t="s">
        <v>240</v>
      </c>
    </row>
    <row r="9" spans="1:11" x14ac:dyDescent="0.25">
      <c r="A9" s="41" t="s">
        <v>82</v>
      </c>
      <c r="B9" s="39" t="s">
        <v>239</v>
      </c>
      <c r="C9" s="39" t="s">
        <v>238</v>
      </c>
      <c r="D9" s="39">
        <v>20</v>
      </c>
      <c r="E9" s="39">
        <v>40</v>
      </c>
      <c r="F9" s="8">
        <f t="shared" si="0"/>
        <v>800</v>
      </c>
      <c r="G9" s="9">
        <v>41278</v>
      </c>
      <c r="H9" s="36" t="s">
        <v>203</v>
      </c>
      <c r="K9" t="s">
        <v>237</v>
      </c>
    </row>
    <row r="10" spans="1:11" x14ac:dyDescent="0.25">
      <c r="A10" s="42" t="s">
        <v>79</v>
      </c>
      <c r="B10" s="39" t="s">
        <v>236</v>
      </c>
      <c r="C10" s="39" t="s">
        <v>90</v>
      </c>
      <c r="D10" s="39">
        <v>200</v>
      </c>
      <c r="E10" s="39">
        <v>3</v>
      </c>
      <c r="F10" s="8">
        <f t="shared" si="0"/>
        <v>600</v>
      </c>
      <c r="G10" s="9">
        <v>41294</v>
      </c>
      <c r="H10" s="36" t="s">
        <v>200</v>
      </c>
      <c r="K10" t="s">
        <v>235</v>
      </c>
    </row>
    <row r="11" spans="1:11" x14ac:dyDescent="0.25">
      <c r="A11" s="41" t="s">
        <v>76</v>
      </c>
      <c r="B11" s="39" t="s">
        <v>234</v>
      </c>
      <c r="C11" s="39" t="s">
        <v>215</v>
      </c>
      <c r="D11" s="39">
        <v>250</v>
      </c>
      <c r="E11" s="39">
        <v>6</v>
      </c>
      <c r="F11" s="8">
        <f t="shared" si="0"/>
        <v>1500</v>
      </c>
      <c r="G11" s="9">
        <v>41282</v>
      </c>
      <c r="H11" s="36" t="s">
        <v>203</v>
      </c>
      <c r="K11" t="s">
        <v>233</v>
      </c>
    </row>
    <row r="12" spans="1:11" x14ac:dyDescent="0.25">
      <c r="A12" s="41" t="s">
        <v>81</v>
      </c>
      <c r="B12" s="39" t="s">
        <v>232</v>
      </c>
      <c r="C12" s="39" t="s">
        <v>221</v>
      </c>
      <c r="D12" s="39">
        <v>125</v>
      </c>
      <c r="E12" s="39">
        <v>23</v>
      </c>
      <c r="F12" s="8">
        <f t="shared" si="0"/>
        <v>2875</v>
      </c>
      <c r="G12" s="9">
        <v>41285</v>
      </c>
      <c r="H12" s="36" t="s">
        <v>203</v>
      </c>
    </row>
    <row r="13" spans="1:11" x14ac:dyDescent="0.25">
      <c r="A13" s="42" t="s">
        <v>79</v>
      </c>
      <c r="B13" s="39" t="s">
        <v>231</v>
      </c>
      <c r="C13" s="39" t="s">
        <v>226</v>
      </c>
      <c r="D13" s="39">
        <v>140</v>
      </c>
      <c r="E13" s="39">
        <v>12</v>
      </c>
      <c r="F13" s="8">
        <f t="shared" si="0"/>
        <v>1680</v>
      </c>
      <c r="G13" s="9">
        <v>41295</v>
      </c>
      <c r="H13" s="36" t="s">
        <v>200</v>
      </c>
      <c r="K13" s="34"/>
    </row>
    <row r="14" spans="1:11" x14ac:dyDescent="0.25">
      <c r="A14" s="41" t="s">
        <v>77</v>
      </c>
      <c r="B14" s="39" t="s">
        <v>230</v>
      </c>
      <c r="C14" s="39" t="s">
        <v>85</v>
      </c>
      <c r="D14" s="39">
        <v>290</v>
      </c>
      <c r="E14" s="39">
        <v>14</v>
      </c>
      <c r="F14" s="8">
        <f t="shared" si="0"/>
        <v>4060</v>
      </c>
      <c r="G14" s="9">
        <v>41289</v>
      </c>
      <c r="H14" s="36" t="s">
        <v>203</v>
      </c>
      <c r="K14" s="34"/>
    </row>
    <row r="15" spans="1:11" x14ac:dyDescent="0.25">
      <c r="A15" s="41" t="s">
        <v>73</v>
      </c>
      <c r="B15" s="39" t="s">
        <v>229</v>
      </c>
      <c r="C15" s="39" t="s">
        <v>88</v>
      </c>
      <c r="D15" s="39">
        <v>35</v>
      </c>
      <c r="E15" s="39">
        <v>1</v>
      </c>
      <c r="F15" s="8">
        <f t="shared" si="0"/>
        <v>35</v>
      </c>
      <c r="G15" s="9">
        <v>41279</v>
      </c>
      <c r="H15" s="36" t="s">
        <v>203</v>
      </c>
      <c r="K15" s="34"/>
    </row>
    <row r="16" spans="1:11" x14ac:dyDescent="0.25">
      <c r="A16" s="41" t="s">
        <v>74</v>
      </c>
      <c r="B16" s="39" t="s">
        <v>228</v>
      </c>
      <c r="C16" s="39" t="s">
        <v>90</v>
      </c>
      <c r="D16" s="39">
        <v>400</v>
      </c>
      <c r="E16" s="39">
        <v>8</v>
      </c>
      <c r="F16" s="8">
        <f t="shared" si="0"/>
        <v>3200</v>
      </c>
      <c r="G16" s="9">
        <v>41280</v>
      </c>
      <c r="H16" s="36" t="s">
        <v>203</v>
      </c>
      <c r="K16" s="34"/>
    </row>
    <row r="17" spans="1:11" x14ac:dyDescent="0.25">
      <c r="A17" s="41" t="s">
        <v>78</v>
      </c>
      <c r="B17" s="39" t="s">
        <v>227</v>
      </c>
      <c r="C17" s="39" t="s">
        <v>226</v>
      </c>
      <c r="D17" s="39">
        <v>200</v>
      </c>
      <c r="E17" s="39">
        <v>10</v>
      </c>
      <c r="F17" s="8">
        <f t="shared" si="0"/>
        <v>2000</v>
      </c>
      <c r="G17" s="9">
        <v>41284</v>
      </c>
      <c r="H17" s="36" t="s">
        <v>203</v>
      </c>
    </row>
    <row r="18" spans="1:11" x14ac:dyDescent="0.25">
      <c r="A18" s="41" t="s">
        <v>82</v>
      </c>
      <c r="B18" s="39" t="s">
        <v>225</v>
      </c>
      <c r="C18" s="39" t="s">
        <v>86</v>
      </c>
      <c r="D18" s="39">
        <v>25</v>
      </c>
      <c r="E18" s="39">
        <v>20</v>
      </c>
      <c r="F18" s="8">
        <f t="shared" si="0"/>
        <v>500</v>
      </c>
      <c r="G18" s="9">
        <v>41285</v>
      </c>
      <c r="H18" s="36" t="s">
        <v>203</v>
      </c>
    </row>
    <row r="19" spans="1:11" x14ac:dyDescent="0.25">
      <c r="A19" s="41" t="s">
        <v>79</v>
      </c>
      <c r="B19" s="39" t="s">
        <v>224</v>
      </c>
      <c r="C19" s="39" t="s">
        <v>85</v>
      </c>
      <c r="D19" s="39">
        <v>430</v>
      </c>
      <c r="E19" s="39">
        <v>7</v>
      </c>
      <c r="F19" s="8">
        <f t="shared" si="0"/>
        <v>3010</v>
      </c>
      <c r="G19" s="9">
        <v>41279</v>
      </c>
      <c r="H19" s="36" t="s">
        <v>203</v>
      </c>
      <c r="K19" t="s">
        <v>223</v>
      </c>
    </row>
    <row r="20" spans="1:11" x14ac:dyDescent="0.25">
      <c r="A20" s="41" t="s">
        <v>77</v>
      </c>
      <c r="B20" s="39" t="s">
        <v>222</v>
      </c>
      <c r="C20" s="39" t="s">
        <v>221</v>
      </c>
      <c r="D20" s="39">
        <v>120</v>
      </c>
      <c r="E20" s="39">
        <v>11</v>
      </c>
      <c r="F20" s="8">
        <f t="shared" si="0"/>
        <v>1320</v>
      </c>
      <c r="G20" s="9">
        <v>41292</v>
      </c>
      <c r="H20" s="36" t="s">
        <v>200</v>
      </c>
      <c r="K20" t="s">
        <v>220</v>
      </c>
    </row>
    <row r="21" spans="1:11" x14ac:dyDescent="0.25">
      <c r="A21" s="41" t="s">
        <v>83</v>
      </c>
      <c r="B21" s="39" t="s">
        <v>219</v>
      </c>
      <c r="C21" s="39" t="s">
        <v>90</v>
      </c>
      <c r="D21" s="39">
        <v>650</v>
      </c>
      <c r="E21" s="39">
        <v>10</v>
      </c>
      <c r="F21" s="8">
        <f t="shared" si="0"/>
        <v>6500</v>
      </c>
      <c r="G21" s="9">
        <v>41293</v>
      </c>
      <c r="H21" s="36" t="s">
        <v>200</v>
      </c>
      <c r="K21" t="s">
        <v>218</v>
      </c>
    </row>
    <row r="22" spans="1:11" x14ac:dyDescent="0.25">
      <c r="A22" s="41" t="s">
        <v>217</v>
      </c>
      <c r="B22" s="39" t="s">
        <v>216</v>
      </c>
      <c r="C22" s="39" t="s">
        <v>215</v>
      </c>
      <c r="D22" s="39">
        <v>200</v>
      </c>
      <c r="E22" s="39">
        <v>15</v>
      </c>
      <c r="F22" s="8">
        <f t="shared" si="0"/>
        <v>3000</v>
      </c>
      <c r="G22" s="9">
        <v>41278</v>
      </c>
      <c r="H22" s="36" t="s">
        <v>203</v>
      </c>
      <c r="K22" t="s">
        <v>214</v>
      </c>
    </row>
    <row r="23" spans="1:11" x14ac:dyDescent="0.25">
      <c r="A23" s="41" t="s">
        <v>75</v>
      </c>
      <c r="B23" s="39" t="s">
        <v>213</v>
      </c>
      <c r="C23" s="39" t="s">
        <v>86</v>
      </c>
      <c r="D23" s="39">
        <v>50</v>
      </c>
      <c r="E23" s="39">
        <v>10</v>
      </c>
      <c r="F23" s="8">
        <f t="shared" si="0"/>
        <v>500</v>
      </c>
      <c r="G23" s="9">
        <v>41281</v>
      </c>
      <c r="H23" s="36" t="s">
        <v>203</v>
      </c>
      <c r="K23" t="s">
        <v>212</v>
      </c>
    </row>
    <row r="24" spans="1:11" x14ac:dyDescent="0.25">
      <c r="A24" s="41" t="s">
        <v>79</v>
      </c>
      <c r="B24" s="39" t="s">
        <v>211</v>
      </c>
      <c r="C24" s="39" t="s">
        <v>85</v>
      </c>
      <c r="D24" s="39">
        <v>400</v>
      </c>
      <c r="E24" s="39">
        <v>10</v>
      </c>
      <c r="F24" s="8">
        <f t="shared" si="0"/>
        <v>4000</v>
      </c>
      <c r="G24" s="9">
        <v>41289</v>
      </c>
      <c r="H24" s="36" t="s">
        <v>203</v>
      </c>
      <c r="K24" t="s">
        <v>210</v>
      </c>
    </row>
    <row r="25" spans="1:11" x14ac:dyDescent="0.25">
      <c r="A25" s="42" t="s">
        <v>73</v>
      </c>
      <c r="B25" s="39" t="s">
        <v>209</v>
      </c>
      <c r="C25" s="39" t="s">
        <v>86</v>
      </c>
      <c r="D25" s="39">
        <v>80</v>
      </c>
      <c r="E25" s="39">
        <v>8</v>
      </c>
      <c r="F25" s="8">
        <f t="shared" si="0"/>
        <v>640</v>
      </c>
      <c r="G25" s="9">
        <v>41289</v>
      </c>
      <c r="H25" s="36" t="s">
        <v>203</v>
      </c>
    </row>
    <row r="26" spans="1:11" x14ac:dyDescent="0.25">
      <c r="A26" s="41" t="s">
        <v>30</v>
      </c>
      <c r="B26" s="39" t="s">
        <v>208</v>
      </c>
      <c r="C26" s="39" t="s">
        <v>85</v>
      </c>
      <c r="D26" s="39">
        <v>300</v>
      </c>
      <c r="E26" s="39">
        <v>6</v>
      </c>
      <c r="F26" s="8">
        <f t="shared" si="0"/>
        <v>1800</v>
      </c>
      <c r="G26" s="9">
        <v>41295</v>
      </c>
      <c r="H26" s="36" t="s">
        <v>200</v>
      </c>
      <c r="K26" s="34"/>
    </row>
    <row r="27" spans="1:11" x14ac:dyDescent="0.25">
      <c r="A27" s="41" t="s">
        <v>72</v>
      </c>
      <c r="B27" s="39" t="s">
        <v>207</v>
      </c>
      <c r="C27" s="39" t="s">
        <v>85</v>
      </c>
      <c r="D27" s="39">
        <v>500</v>
      </c>
      <c r="E27" s="39">
        <v>9</v>
      </c>
      <c r="F27" s="8">
        <f t="shared" si="0"/>
        <v>4500</v>
      </c>
      <c r="G27" s="9">
        <v>41289</v>
      </c>
      <c r="H27" s="36" t="s">
        <v>203</v>
      </c>
      <c r="K27" s="34"/>
    </row>
    <row r="28" spans="1:11" x14ac:dyDescent="0.25">
      <c r="A28" s="38" t="s">
        <v>82</v>
      </c>
      <c r="B28" s="37" t="s">
        <v>206</v>
      </c>
      <c r="C28" s="37" t="s">
        <v>201</v>
      </c>
      <c r="D28" s="37">
        <v>2000</v>
      </c>
      <c r="E28" s="37">
        <v>11</v>
      </c>
      <c r="F28" s="8">
        <f t="shared" si="0"/>
        <v>22000</v>
      </c>
      <c r="G28" s="9">
        <v>41289</v>
      </c>
      <c r="H28" s="36" t="s">
        <v>203</v>
      </c>
      <c r="K28" s="34"/>
    </row>
    <row r="29" spans="1:11" x14ac:dyDescent="0.25">
      <c r="A29" s="41" t="s">
        <v>73</v>
      </c>
      <c r="B29" s="39" t="s">
        <v>205</v>
      </c>
      <c r="C29" s="39" t="s">
        <v>85</v>
      </c>
      <c r="D29" s="39">
        <v>250</v>
      </c>
      <c r="E29" s="39">
        <v>13</v>
      </c>
      <c r="F29" s="8">
        <f t="shared" si="0"/>
        <v>3250</v>
      </c>
      <c r="G29" s="9">
        <v>41277</v>
      </c>
      <c r="H29" s="36" t="s">
        <v>203</v>
      </c>
      <c r="K29" s="34"/>
    </row>
    <row r="30" spans="1:11" x14ac:dyDescent="0.25">
      <c r="A30" s="40" t="s">
        <v>81</v>
      </c>
      <c r="B30" s="39" t="s">
        <v>204</v>
      </c>
      <c r="C30" s="39" t="s">
        <v>201</v>
      </c>
      <c r="D30" s="39">
        <v>1500</v>
      </c>
      <c r="E30" s="39">
        <v>10</v>
      </c>
      <c r="F30" s="8">
        <f t="shared" si="0"/>
        <v>15000</v>
      </c>
      <c r="G30" s="9">
        <v>41289</v>
      </c>
      <c r="H30" s="36" t="s">
        <v>203</v>
      </c>
      <c r="K30" s="34"/>
    </row>
    <row r="31" spans="1:11" x14ac:dyDescent="0.25">
      <c r="A31" s="38" t="s">
        <v>82</v>
      </c>
      <c r="B31" s="37" t="s">
        <v>202</v>
      </c>
      <c r="C31" s="37" t="s">
        <v>201</v>
      </c>
      <c r="D31" s="37">
        <v>1500</v>
      </c>
      <c r="E31" s="37">
        <v>10</v>
      </c>
      <c r="F31" s="8">
        <f t="shared" si="0"/>
        <v>15000</v>
      </c>
      <c r="G31" s="9">
        <v>41294</v>
      </c>
      <c r="H31" s="36" t="s">
        <v>200</v>
      </c>
      <c r="K31" s="35"/>
    </row>
    <row r="32" spans="1:11" x14ac:dyDescent="0.25">
      <c r="K32" t="s">
        <v>199</v>
      </c>
    </row>
    <row r="33" spans="11:11" x14ac:dyDescent="0.25">
      <c r="K33" t="s">
        <v>198</v>
      </c>
    </row>
    <row r="34" spans="11:11" x14ac:dyDescent="0.25">
      <c r="K34" t="s">
        <v>197</v>
      </c>
    </row>
    <row r="35" spans="11:11" x14ac:dyDescent="0.25">
      <c r="K35" t="s">
        <v>196</v>
      </c>
    </row>
    <row r="37" spans="11:11" x14ac:dyDescent="0.25">
      <c r="K37" s="34"/>
    </row>
    <row r="38" spans="11:11" x14ac:dyDescent="0.25">
      <c r="K38" s="34"/>
    </row>
    <row r="39" spans="11:11" x14ac:dyDescent="0.25">
      <c r="K39" s="34"/>
    </row>
    <row r="40" spans="11:11" x14ac:dyDescent="0.25">
      <c r="K40" s="34"/>
    </row>
    <row r="43" spans="11:11" x14ac:dyDescent="0.25">
      <c r="K43" t="s">
        <v>195</v>
      </c>
    </row>
    <row r="44" spans="11:11" x14ac:dyDescent="0.25">
      <c r="K44" t="s">
        <v>194</v>
      </c>
    </row>
    <row r="46" spans="11:11" x14ac:dyDescent="0.25">
      <c r="K46" s="34"/>
    </row>
    <row r="47" spans="11:11" x14ac:dyDescent="0.25">
      <c r="K47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Functii uzuale</vt:lpstr>
      <vt:lpstr>Countif+sumif (1)</vt:lpstr>
      <vt:lpstr>Functia IF</vt:lpstr>
      <vt:lpstr>Functia if (2)</vt:lpstr>
      <vt:lpstr>Countif+Sumif(2)</vt:lpstr>
      <vt:lpstr>Tranzactii</vt:lpstr>
      <vt:lpstr>Produse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</dc:creator>
  <cp:lastModifiedBy>Administrator</cp:lastModifiedBy>
  <dcterms:created xsi:type="dcterms:W3CDTF">2012-02-04T06:17:03Z</dcterms:created>
  <dcterms:modified xsi:type="dcterms:W3CDTF">2016-06-29T08:07:23Z</dcterms:modified>
</cp:coreProperties>
</file>